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4355" windowHeight="7485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0" i="2" l="1"/>
  <c r="D50" i="2"/>
  <c r="J49" i="2"/>
  <c r="I49" i="2"/>
  <c r="H49" i="2"/>
  <c r="G49" i="2"/>
  <c r="F49" i="2"/>
  <c r="E49" i="2"/>
  <c r="D49" i="2"/>
  <c r="C49" i="2"/>
  <c r="J41" i="2"/>
  <c r="J43" i="2" s="1"/>
  <c r="G44" i="2" s="1"/>
  <c r="H41" i="2"/>
  <c r="F41" i="2"/>
  <c r="H43" i="2" s="1"/>
  <c r="I44" i="2" s="1"/>
  <c r="I46" i="2" s="1"/>
  <c r="D41" i="2"/>
  <c r="E43" i="2" s="1"/>
  <c r="F44" i="2" s="1"/>
  <c r="J40" i="2"/>
  <c r="G41" i="2" s="1"/>
  <c r="I40" i="2"/>
  <c r="H40" i="2"/>
  <c r="I41" i="2" s="1"/>
  <c r="I43" i="2" s="1"/>
  <c r="H44" i="2" s="1"/>
  <c r="G40" i="2"/>
  <c r="F40" i="2"/>
  <c r="E41" i="2" s="1"/>
  <c r="E40" i="2"/>
  <c r="D40" i="2"/>
  <c r="C41" i="2" s="1"/>
  <c r="C43" i="2" s="1"/>
  <c r="D44" i="2" s="1"/>
  <c r="C40" i="2"/>
  <c r="J32" i="2"/>
  <c r="J34" i="2" s="1"/>
  <c r="G35" i="2" s="1"/>
  <c r="H32" i="2"/>
  <c r="F32" i="2"/>
  <c r="D32" i="2"/>
  <c r="E34" i="2" s="1"/>
  <c r="F35" i="2" s="1"/>
  <c r="J31" i="2"/>
  <c r="G32" i="2" s="1"/>
  <c r="I31" i="2"/>
  <c r="H31" i="2"/>
  <c r="I32" i="2" s="1"/>
  <c r="I34" i="2" s="1"/>
  <c r="H35" i="2" s="1"/>
  <c r="G31" i="2"/>
  <c r="F31" i="2"/>
  <c r="E32" i="2" s="1"/>
  <c r="E31" i="2"/>
  <c r="D31" i="2"/>
  <c r="C32" i="2" s="1"/>
  <c r="C34" i="2" s="1"/>
  <c r="D35" i="2" s="1"/>
  <c r="C31" i="2"/>
  <c r="J22" i="2"/>
  <c r="G23" i="2" s="1"/>
  <c r="I22" i="2"/>
  <c r="H23" i="2" s="1"/>
  <c r="H22" i="2"/>
  <c r="I23" i="2" s="1"/>
  <c r="I25" i="2" s="1"/>
  <c r="H26" i="2" s="1"/>
  <c r="G22" i="2"/>
  <c r="J23" i="2" s="1"/>
  <c r="J25" i="2" s="1"/>
  <c r="G26" i="2" s="1"/>
  <c r="F22" i="2"/>
  <c r="E23" i="2" s="1"/>
  <c r="E22" i="2"/>
  <c r="F23" i="2" s="1"/>
  <c r="D22" i="2"/>
  <c r="C23" i="2" s="1"/>
  <c r="C25" i="2" s="1"/>
  <c r="D26" i="2" s="1"/>
  <c r="C22" i="2"/>
  <c r="D23" i="2" s="1"/>
  <c r="H19" i="2"/>
  <c r="D19" i="2"/>
  <c r="H20" i="2"/>
  <c r="G20" i="2"/>
  <c r="C20" i="2"/>
  <c r="J19" i="2"/>
  <c r="I19" i="2"/>
  <c r="I20" i="2"/>
  <c r="G19" i="2"/>
  <c r="J20" i="2" s="1"/>
  <c r="F19" i="2"/>
  <c r="E20" i="2" s="1"/>
  <c r="E19" i="2"/>
  <c r="F20" i="2" s="1"/>
  <c r="C19" i="2"/>
  <c r="D20" i="2" s="1"/>
  <c r="G17" i="2"/>
  <c r="C17" i="2"/>
  <c r="J16" i="2"/>
  <c r="I16" i="2"/>
  <c r="H17" i="2" s="1"/>
  <c r="H16" i="2"/>
  <c r="I17" i="2" s="1"/>
  <c r="G16" i="2"/>
  <c r="J17" i="2" s="1"/>
  <c r="F16" i="2"/>
  <c r="E17" i="2" s="1"/>
  <c r="E16" i="2"/>
  <c r="F17" i="2" s="1"/>
  <c r="D16" i="2"/>
  <c r="C16" i="2"/>
  <c r="D17" i="2" s="1"/>
  <c r="E14" i="2"/>
  <c r="C14" i="2"/>
  <c r="J14" i="2"/>
  <c r="I14" i="2"/>
  <c r="H14" i="2"/>
  <c r="G14" i="2"/>
  <c r="F14" i="2"/>
  <c r="D14" i="2"/>
  <c r="J13" i="2"/>
  <c r="I13" i="2"/>
  <c r="H13" i="2"/>
  <c r="G13" i="2"/>
  <c r="F13" i="2"/>
  <c r="E13" i="2"/>
  <c r="D13" i="2"/>
  <c r="C13" i="2"/>
  <c r="D11" i="2"/>
  <c r="J11" i="2"/>
  <c r="I11" i="2"/>
  <c r="H11" i="2"/>
  <c r="G11" i="2"/>
  <c r="F11" i="2"/>
  <c r="E11" i="2"/>
  <c r="C11" i="2"/>
  <c r="J10" i="2"/>
  <c r="C10" i="2"/>
  <c r="I10" i="2"/>
  <c r="H10" i="2"/>
  <c r="G10" i="2"/>
  <c r="F10" i="2"/>
  <c r="E10" i="2"/>
  <c r="D10" i="2"/>
  <c r="E46" i="2" l="1"/>
  <c r="F46" i="2"/>
  <c r="H46" i="2"/>
  <c r="G46" i="2"/>
  <c r="F43" i="2"/>
  <c r="E44" i="2" s="1"/>
  <c r="D46" i="2" s="1"/>
  <c r="G43" i="2"/>
  <c r="J44" i="2" s="1"/>
  <c r="J46" i="2" s="1"/>
  <c r="D43" i="2"/>
  <c r="C44" i="2" s="1"/>
  <c r="C46" i="2" s="1"/>
  <c r="H34" i="2"/>
  <c r="I35" i="2" s="1"/>
  <c r="I37" i="2" s="1"/>
  <c r="H38" i="2" s="1"/>
  <c r="F37" i="2"/>
  <c r="E38" i="2" s="1"/>
  <c r="H37" i="2"/>
  <c r="I38" i="2" s="1"/>
  <c r="G37" i="2"/>
  <c r="J38" i="2" s="1"/>
  <c r="F34" i="2"/>
  <c r="E35" i="2" s="1"/>
  <c r="E37" i="2" s="1"/>
  <c r="F38" i="2" s="1"/>
  <c r="G34" i="2"/>
  <c r="J35" i="2" s="1"/>
  <c r="J37" i="2" s="1"/>
  <c r="G38" i="2" s="1"/>
  <c r="D34" i="2"/>
  <c r="C35" i="2" s="1"/>
  <c r="C37" i="2" s="1"/>
  <c r="D38" i="2" s="1"/>
  <c r="E25" i="2"/>
  <c r="F26" i="2" s="1"/>
  <c r="D25" i="2"/>
  <c r="C26" i="2" s="1"/>
  <c r="C28" i="2" s="1"/>
  <c r="D29" i="2" s="1"/>
  <c r="D28" i="2"/>
  <c r="C29" i="2" s="1"/>
  <c r="F25" i="2"/>
  <c r="E26" i="2" s="1"/>
  <c r="E28" i="2" s="1"/>
  <c r="F29" i="2" s="1"/>
  <c r="H25" i="2"/>
  <c r="I26" i="2" s="1"/>
  <c r="I28" i="2" s="1"/>
  <c r="H29" i="2" s="1"/>
  <c r="G25" i="2"/>
  <c r="J26" i="2" s="1"/>
  <c r="J28" i="2" s="1"/>
  <c r="G29" i="2" s="1"/>
  <c r="E47" i="1"/>
  <c r="C47" i="1"/>
  <c r="G46" i="1"/>
  <c r="F46" i="1"/>
  <c r="E46" i="1"/>
  <c r="D46" i="1"/>
  <c r="C46" i="1"/>
  <c r="D37" i="1"/>
  <c r="D38" i="1" s="1"/>
  <c r="E39" i="1" s="1"/>
  <c r="G36" i="1"/>
  <c r="F36" i="1"/>
  <c r="G37" i="1" s="1"/>
  <c r="G38" i="1" s="1"/>
  <c r="E36" i="1"/>
  <c r="D36" i="1"/>
  <c r="E37" i="1" s="1"/>
  <c r="G24" i="1"/>
  <c r="F24" i="1"/>
  <c r="G25" i="1" s="1"/>
  <c r="G26" i="1" s="1"/>
  <c r="E24" i="1"/>
  <c r="D25" i="1" s="1"/>
  <c r="D26" i="1" s="1"/>
  <c r="E27" i="1" s="1"/>
  <c r="D24" i="1"/>
  <c r="E25" i="1" s="1"/>
  <c r="E19" i="1"/>
  <c r="E20" i="1" s="1"/>
  <c r="D21" i="1" s="1"/>
  <c r="D22" i="1" s="1"/>
  <c r="E23" i="1" s="1"/>
  <c r="G18" i="1"/>
  <c r="F18" i="1"/>
  <c r="G19" i="1" s="1"/>
  <c r="G20" i="1" s="1"/>
  <c r="E18" i="1"/>
  <c r="D19" i="1" s="1"/>
  <c r="D20" i="1" s="1"/>
  <c r="E21" i="1" s="1"/>
  <c r="D18" i="1"/>
  <c r="D17" i="1"/>
  <c r="G16" i="1"/>
  <c r="F16" i="1"/>
  <c r="G17" i="1" s="1"/>
  <c r="E16" i="1"/>
  <c r="D16" i="1"/>
  <c r="E17" i="1" s="1"/>
  <c r="D15" i="1"/>
  <c r="G14" i="1"/>
  <c r="F14" i="1"/>
  <c r="G15" i="1" s="1"/>
  <c r="E14" i="1"/>
  <c r="D14" i="1"/>
  <c r="E15" i="1" s="1"/>
  <c r="G12" i="1"/>
  <c r="F12" i="1"/>
  <c r="G13" i="1" s="1"/>
  <c r="E12" i="1"/>
  <c r="D12" i="1"/>
  <c r="E13" i="1"/>
  <c r="D13" i="1"/>
  <c r="G11" i="1"/>
  <c r="E11" i="1"/>
  <c r="D11" i="1"/>
  <c r="G10" i="1"/>
  <c r="F10" i="1"/>
  <c r="E10" i="1"/>
  <c r="D10" i="1"/>
  <c r="C10" i="1"/>
  <c r="G9" i="1"/>
  <c r="D9" i="1"/>
  <c r="E9" i="1"/>
  <c r="F8" i="1"/>
  <c r="E8" i="1"/>
  <c r="C8" i="1"/>
  <c r="D8" i="1"/>
  <c r="D37" i="2" l="1"/>
  <c r="C38" i="2" s="1"/>
  <c r="F28" i="2"/>
  <c r="E29" i="2" s="1"/>
  <c r="H28" i="2"/>
  <c r="I29" i="2" s="1"/>
  <c r="G28" i="2"/>
  <c r="J29" i="2" s="1"/>
  <c r="F38" i="1"/>
  <c r="G39" i="1" s="1"/>
  <c r="G40" i="1" s="1"/>
  <c r="E38" i="1"/>
  <c r="D39" i="1" s="1"/>
  <c r="D40" i="1" s="1"/>
  <c r="E41" i="1" s="1"/>
  <c r="E40" i="1"/>
  <c r="D41" i="1" s="1"/>
  <c r="D42" i="1" s="1"/>
  <c r="E43" i="1" s="1"/>
  <c r="F40" i="1"/>
  <c r="G41" i="1" s="1"/>
  <c r="G42" i="1" s="1"/>
  <c r="F26" i="1"/>
  <c r="G27" i="1" s="1"/>
  <c r="G28" i="1" s="1"/>
  <c r="E26" i="1"/>
  <c r="D27" i="1" s="1"/>
  <c r="D28" i="1" s="1"/>
  <c r="E29" i="1" s="1"/>
  <c r="E28" i="1"/>
  <c r="D29" i="1" s="1"/>
  <c r="D30" i="1" s="1"/>
  <c r="E31" i="1" s="1"/>
  <c r="F28" i="1"/>
  <c r="G29" i="1" s="1"/>
  <c r="G30" i="1" s="1"/>
  <c r="F22" i="1"/>
  <c r="G23" i="1" s="1"/>
  <c r="E22" i="1"/>
  <c r="D23" i="1" s="1"/>
  <c r="F20" i="1"/>
  <c r="G21" i="1" s="1"/>
  <c r="G22" i="1" s="1"/>
  <c r="F42" i="1" l="1"/>
  <c r="G43" i="1" s="1"/>
  <c r="G44" i="1" s="1"/>
  <c r="E42" i="1"/>
  <c r="D43" i="1" s="1"/>
  <c r="D44" i="1" s="1"/>
  <c r="E44" i="1"/>
  <c r="F44" i="1"/>
  <c r="F30" i="1"/>
  <c r="G31" i="1" s="1"/>
  <c r="G32" i="1" s="1"/>
  <c r="E30" i="1"/>
  <c r="D31" i="1" s="1"/>
  <c r="D32" i="1" s="1"/>
  <c r="E33" i="1" s="1"/>
  <c r="E32" i="1"/>
  <c r="D33" i="1" s="1"/>
  <c r="D34" i="1" s="1"/>
  <c r="E35" i="1" s="1"/>
  <c r="F32" i="1"/>
  <c r="G33" i="1" s="1"/>
  <c r="G34" i="1" s="1"/>
  <c r="F34" i="1" l="1"/>
  <c r="G35" i="1" s="1"/>
  <c r="E34" i="1"/>
  <c r="D35" i="1" s="1"/>
</calcChain>
</file>

<file path=xl/sharedStrings.xml><?xml version="1.0" encoding="utf-8"?>
<sst xmlns="http://schemas.openxmlformats.org/spreadsheetml/2006/main" count="83" uniqueCount="48">
  <si>
    <t>TITIK</t>
  </si>
  <si>
    <t>BATANG</t>
  </si>
  <si>
    <t>DISTRIBUSI FAKTOR</t>
  </si>
  <si>
    <t>MOMEN PRIMER (fem)</t>
  </si>
  <si>
    <t>BA</t>
  </si>
  <si>
    <t>BC</t>
  </si>
  <si>
    <t>CB</t>
  </si>
  <si>
    <t>CD</t>
  </si>
  <si>
    <t>DC</t>
  </si>
  <si>
    <t>D</t>
  </si>
  <si>
    <t>C</t>
  </si>
  <si>
    <t>B</t>
  </si>
  <si>
    <t>Distribusi 1</t>
  </si>
  <si>
    <t>Distribusi 2</t>
  </si>
  <si>
    <t>CO 1</t>
  </si>
  <si>
    <t>CO 2</t>
  </si>
  <si>
    <t>Distribusi 3</t>
  </si>
  <si>
    <t>CO 3</t>
  </si>
  <si>
    <t>Distribusi 4</t>
  </si>
  <si>
    <t>CO 4</t>
  </si>
  <si>
    <t>Distribusi 5</t>
  </si>
  <si>
    <t>CO 5</t>
  </si>
  <si>
    <t>Distribusi 6</t>
  </si>
  <si>
    <t>CO 6</t>
  </si>
  <si>
    <t>Distribusi 7</t>
  </si>
  <si>
    <t>CO 7</t>
  </si>
  <si>
    <t>Distribusi 8</t>
  </si>
  <si>
    <t>CO 8</t>
  </si>
  <si>
    <t>JUMLAH Distribusi</t>
  </si>
  <si>
    <t>KONTROL</t>
  </si>
  <si>
    <t>TABEL CROSS</t>
  </si>
  <si>
    <t>TITIK/SIMPUL</t>
  </si>
  <si>
    <t>MOMEN PRIMER</t>
  </si>
  <si>
    <t>A</t>
  </si>
  <si>
    <t>DA</t>
  </si>
  <si>
    <t>AD</t>
  </si>
  <si>
    <t>AB</t>
  </si>
  <si>
    <t>BE</t>
  </si>
  <si>
    <t>E</t>
  </si>
  <si>
    <t>EB</t>
  </si>
  <si>
    <t>FEM 1</t>
  </si>
  <si>
    <t>co 1</t>
  </si>
  <si>
    <t>FEM 2</t>
  </si>
  <si>
    <t>co 2</t>
  </si>
  <si>
    <t>FEM 3</t>
  </si>
  <si>
    <t>co 3</t>
  </si>
  <si>
    <t>MOMEN DESING</t>
  </si>
  <si>
    <t>JUMLAH MOMEN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</si>
</sst>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48"/>
  <sheetViews>
    <sheetView workbookViewId="0">
      <selection activeCell="K18" sqref="K18"/>
    </sheetView>
  </sheetViews>
  <sheetFormatPr defaultRowHeight="15" x14ac:dyDescent="0.25"/>
  <cols>
    <col min="2" max="2" width="26" customWidth="1"/>
    <col min="3" max="3" width="11.28515625" customWidth="1"/>
  </cols>
  <sheetData>
    <row r="3" spans="2:7" x14ac:dyDescent="0.25">
      <c r="B3" s="1" t="s">
        <v>0</v>
      </c>
      <c r="C3" s="7" t="s">
        <v>11</v>
      </c>
      <c r="D3" s="7"/>
      <c r="E3" s="7" t="s">
        <v>10</v>
      </c>
      <c r="F3" s="7"/>
      <c r="G3" s="2" t="s">
        <v>9</v>
      </c>
    </row>
    <row r="4" spans="2:7" x14ac:dyDescent="0.25">
      <c r="B4" s="1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2:7" x14ac:dyDescent="0.25">
      <c r="B5" s="1" t="s">
        <v>2</v>
      </c>
      <c r="C5" s="2">
        <v>0</v>
      </c>
      <c r="D5" s="2">
        <v>1</v>
      </c>
      <c r="E5" s="2">
        <v>0.48399999999999999</v>
      </c>
      <c r="F5" s="2">
        <v>0.51600000000000001</v>
      </c>
      <c r="G5" s="2">
        <v>0</v>
      </c>
    </row>
    <row r="6" spans="2:7" ht="15.75" thickBot="1" x14ac:dyDescent="0.3">
      <c r="B6" s="5" t="s">
        <v>3</v>
      </c>
      <c r="C6" s="6">
        <v>4000</v>
      </c>
      <c r="D6" s="6">
        <v>-2000</v>
      </c>
      <c r="E6" s="6">
        <v>2000</v>
      </c>
      <c r="F6" s="6"/>
      <c r="G6" s="6"/>
    </row>
    <row r="7" spans="2:7" ht="15.75" thickTop="1" x14ac:dyDescent="0.25">
      <c r="B7" s="3"/>
      <c r="C7" s="4"/>
      <c r="D7" s="4"/>
      <c r="E7" s="4"/>
      <c r="F7" s="4"/>
      <c r="G7" s="4"/>
    </row>
    <row r="8" spans="2:7" x14ac:dyDescent="0.25">
      <c r="B8" s="1" t="s">
        <v>12</v>
      </c>
      <c r="C8" s="2">
        <f>-(C6+D6)*$C$5</f>
        <v>0</v>
      </c>
      <c r="D8" s="2">
        <f>-(C6+D6)*$D$5</f>
        <v>-2000</v>
      </c>
      <c r="E8" s="2">
        <f>-E6*$E$5</f>
        <v>-968</v>
      </c>
      <c r="F8" s="2">
        <f>-E6*$F$5</f>
        <v>-1032</v>
      </c>
      <c r="G8" s="2"/>
    </row>
    <row r="9" spans="2:7" x14ac:dyDescent="0.25">
      <c r="B9" s="1" t="s">
        <v>14</v>
      </c>
      <c r="C9" s="2"/>
      <c r="D9" s="2">
        <f>0.5*E8</f>
        <v>-484</v>
      </c>
      <c r="E9" s="2">
        <f>0.5*D8</f>
        <v>-1000</v>
      </c>
      <c r="F9" s="2"/>
      <c r="G9" s="2">
        <f>0.5*F8</f>
        <v>-516</v>
      </c>
    </row>
    <row r="10" spans="2:7" x14ac:dyDescent="0.25">
      <c r="B10" s="1" t="s">
        <v>13</v>
      </c>
      <c r="C10" s="2">
        <f>-D9*C5</f>
        <v>0</v>
      </c>
      <c r="D10" s="2">
        <f>-D9*D5</f>
        <v>484</v>
      </c>
      <c r="E10" s="2">
        <f>-E9*E5</f>
        <v>484</v>
      </c>
      <c r="F10" s="2">
        <f>-E9*F5</f>
        <v>516</v>
      </c>
      <c r="G10" s="2">
        <f>-G9*G5</f>
        <v>0</v>
      </c>
    </row>
    <row r="11" spans="2:7" x14ac:dyDescent="0.25">
      <c r="B11" s="1" t="s">
        <v>15</v>
      </c>
      <c r="C11" s="2"/>
      <c r="D11" s="2">
        <f>0.5*E10</f>
        <v>242</v>
      </c>
      <c r="E11" s="2">
        <f>0.5*D10</f>
        <v>242</v>
      </c>
      <c r="F11" s="2"/>
      <c r="G11" s="2">
        <f>0.5*F10</f>
        <v>258</v>
      </c>
    </row>
    <row r="12" spans="2:7" x14ac:dyDescent="0.25">
      <c r="B12" s="1" t="s">
        <v>16</v>
      </c>
      <c r="C12" s="2"/>
      <c r="D12" s="2">
        <f>-D11*$D$5</f>
        <v>-242</v>
      </c>
      <c r="E12" s="2">
        <f>-E11*$E$5</f>
        <v>-117.128</v>
      </c>
      <c r="F12" s="2">
        <f>-E11*$F$5</f>
        <v>-124.872</v>
      </c>
      <c r="G12" s="2">
        <f>-G11*$G$5</f>
        <v>0</v>
      </c>
    </row>
    <row r="13" spans="2:7" x14ac:dyDescent="0.25">
      <c r="B13" s="1" t="s">
        <v>17</v>
      </c>
      <c r="C13" s="2"/>
      <c r="D13" s="2">
        <f>0.5*E12</f>
        <v>-58.564</v>
      </c>
      <c r="E13" s="2">
        <f>0.5*D12</f>
        <v>-121</v>
      </c>
      <c r="F13" s="2"/>
      <c r="G13" s="2">
        <f>0.5*F12</f>
        <v>-62.436</v>
      </c>
    </row>
    <row r="14" spans="2:7" x14ac:dyDescent="0.25">
      <c r="B14" s="1" t="s">
        <v>18</v>
      </c>
      <c r="C14" s="2"/>
      <c r="D14" s="2">
        <f>-D13*$D$5</f>
        <v>58.564</v>
      </c>
      <c r="E14" s="2">
        <f>-E13*$E$5</f>
        <v>58.564</v>
      </c>
      <c r="F14" s="2">
        <f>-E13*$F$5</f>
        <v>62.436</v>
      </c>
      <c r="G14" s="2">
        <f>-G13*$G$5</f>
        <v>0</v>
      </c>
    </row>
    <row r="15" spans="2:7" x14ac:dyDescent="0.25">
      <c r="B15" s="1" t="s">
        <v>19</v>
      </c>
      <c r="C15" s="2"/>
      <c r="D15" s="2">
        <f>0.5*E14</f>
        <v>29.282</v>
      </c>
      <c r="E15" s="2">
        <f>0.5*D14</f>
        <v>29.282</v>
      </c>
      <c r="F15" s="2"/>
      <c r="G15" s="2">
        <f>0.5*F14</f>
        <v>31.218</v>
      </c>
    </row>
    <row r="16" spans="2:7" x14ac:dyDescent="0.25">
      <c r="B16" s="1" t="s">
        <v>20</v>
      </c>
      <c r="C16" s="2"/>
      <c r="D16" s="2">
        <f>-D15*$D$5</f>
        <v>-29.282</v>
      </c>
      <c r="E16" s="2">
        <f>-E15*$E$5</f>
        <v>-14.172488</v>
      </c>
      <c r="F16" s="2">
        <f>-E15*$F$5</f>
        <v>-15.109512</v>
      </c>
      <c r="G16" s="2">
        <f>-G15*$G$5</f>
        <v>0</v>
      </c>
    </row>
    <row r="17" spans="2:7" x14ac:dyDescent="0.25">
      <c r="B17" s="1" t="s">
        <v>21</v>
      </c>
      <c r="C17" s="2"/>
      <c r="D17" s="2">
        <f>0.5*E16</f>
        <v>-7.0862439999999998</v>
      </c>
      <c r="E17" s="2">
        <f>0.5*D16</f>
        <v>-14.641</v>
      </c>
      <c r="F17" s="2"/>
      <c r="G17" s="2">
        <f>0.5*F16</f>
        <v>-7.5547560000000002</v>
      </c>
    </row>
    <row r="18" spans="2:7" x14ac:dyDescent="0.25">
      <c r="B18" s="1" t="s">
        <v>22</v>
      </c>
      <c r="C18" s="2"/>
      <c r="D18" s="2">
        <f>-D17*$D$5</f>
        <v>7.0862439999999998</v>
      </c>
      <c r="E18" s="2">
        <f>-E17*$E$5</f>
        <v>7.0862439999999998</v>
      </c>
      <c r="F18" s="2">
        <f>-E17*$F$5</f>
        <v>7.5547560000000002</v>
      </c>
      <c r="G18" s="2">
        <f>-G17*$G$5</f>
        <v>0</v>
      </c>
    </row>
    <row r="19" spans="2:7" x14ac:dyDescent="0.25">
      <c r="B19" s="1" t="s">
        <v>23</v>
      </c>
      <c r="C19" s="2"/>
      <c r="D19" s="2">
        <f>0.5*E18</f>
        <v>3.5431219999999999</v>
      </c>
      <c r="E19" s="2">
        <f>0.5*D18</f>
        <v>3.5431219999999999</v>
      </c>
      <c r="F19" s="2"/>
      <c r="G19" s="2">
        <f>0.5*F18</f>
        <v>3.7773780000000001</v>
      </c>
    </row>
    <row r="20" spans="2:7" x14ac:dyDescent="0.25">
      <c r="B20" s="1" t="s">
        <v>24</v>
      </c>
      <c r="C20" s="2"/>
      <c r="D20" s="2">
        <f>-D19*$D$5</f>
        <v>-3.5431219999999999</v>
      </c>
      <c r="E20" s="2">
        <f>-E19*$E$5</f>
        <v>-1.7148710479999998</v>
      </c>
      <c r="F20" s="2">
        <f>-E19*$F$5</f>
        <v>-1.8282509520000001</v>
      </c>
      <c r="G20" s="2">
        <f>-G19*$G$5</f>
        <v>0</v>
      </c>
    </row>
    <row r="21" spans="2:7" x14ac:dyDescent="0.25">
      <c r="B21" s="1" t="s">
        <v>25</v>
      </c>
      <c r="C21" s="2"/>
      <c r="D21" s="2">
        <f>0.5*E20</f>
        <v>-0.85743552399999989</v>
      </c>
      <c r="E21" s="2">
        <f>0.5*D20</f>
        <v>-1.7715609999999999</v>
      </c>
      <c r="F21" s="2"/>
      <c r="G21" s="2">
        <f>0.5*F20</f>
        <v>-0.91412547600000005</v>
      </c>
    </row>
    <row r="22" spans="2:7" x14ac:dyDescent="0.25">
      <c r="B22" s="1" t="s">
        <v>26</v>
      </c>
      <c r="C22" s="2"/>
      <c r="D22" s="2">
        <f>-D21*$D$5</f>
        <v>0.85743552399999989</v>
      </c>
      <c r="E22" s="2">
        <f>-E21*$E$5</f>
        <v>0.85743552399999989</v>
      </c>
      <c r="F22" s="2">
        <f>-E21*$F$5</f>
        <v>0.91412547600000005</v>
      </c>
      <c r="G22" s="2">
        <f>-G21*$G$5</f>
        <v>0</v>
      </c>
    </row>
    <row r="23" spans="2:7" x14ac:dyDescent="0.25">
      <c r="B23" s="1" t="s">
        <v>27</v>
      </c>
      <c r="C23" s="2"/>
      <c r="D23" s="2">
        <f>0.5*E22</f>
        <v>0.42871776199999995</v>
      </c>
      <c r="E23" s="2">
        <f>0.5*D22</f>
        <v>0.42871776199999995</v>
      </c>
      <c r="F23" s="2"/>
      <c r="G23" s="2">
        <f>0.5*F22</f>
        <v>0.45706273800000002</v>
      </c>
    </row>
    <row r="24" spans="2:7" x14ac:dyDescent="0.25">
      <c r="B24" s="1" t="s">
        <v>16</v>
      </c>
      <c r="C24" s="2"/>
      <c r="D24" s="2">
        <f>-D23*$D$5</f>
        <v>-0.42871776199999995</v>
      </c>
      <c r="E24" s="2">
        <f>-E23*$E$5</f>
        <v>-0.20749939680799998</v>
      </c>
      <c r="F24" s="2">
        <f>-E23*$F$5</f>
        <v>-0.22121836519199997</v>
      </c>
      <c r="G24" s="2">
        <f>-G23*$G$5</f>
        <v>0</v>
      </c>
    </row>
    <row r="25" spans="2:7" x14ac:dyDescent="0.25">
      <c r="B25" s="1" t="s">
        <v>17</v>
      </c>
      <c r="C25" s="2"/>
      <c r="D25" s="2">
        <f>0.5*E24</f>
        <v>-0.10374969840399999</v>
      </c>
      <c r="E25" s="2">
        <f>0.5*D24</f>
        <v>-0.21435888099999997</v>
      </c>
      <c r="F25" s="2"/>
      <c r="G25" s="2">
        <f>0.5*F24</f>
        <v>-0.11060918259599999</v>
      </c>
    </row>
    <row r="26" spans="2:7" x14ac:dyDescent="0.25">
      <c r="B26" s="1" t="s">
        <v>18</v>
      </c>
      <c r="C26" s="2"/>
      <c r="D26" s="2">
        <f>-D25*$D$5</f>
        <v>0.10374969840399999</v>
      </c>
      <c r="E26" s="2">
        <f>-E25*$E$5</f>
        <v>0.10374969840399999</v>
      </c>
      <c r="F26" s="2">
        <f>-E25*$F$5</f>
        <v>0.11060918259599999</v>
      </c>
      <c r="G26" s="2">
        <f>-G25*$G$5</f>
        <v>0</v>
      </c>
    </row>
    <row r="27" spans="2:7" x14ac:dyDescent="0.25">
      <c r="B27" s="1" t="s">
        <v>19</v>
      </c>
      <c r="C27" s="2"/>
      <c r="D27" s="2">
        <f>0.5*E26</f>
        <v>5.1874849201999994E-2</v>
      </c>
      <c r="E27" s="2">
        <f>0.5*D26</f>
        <v>5.1874849201999994E-2</v>
      </c>
      <c r="F27" s="2"/>
      <c r="G27" s="2">
        <f>0.5*F26</f>
        <v>5.5304591297999993E-2</v>
      </c>
    </row>
    <row r="28" spans="2:7" x14ac:dyDescent="0.25">
      <c r="B28" s="1" t="s">
        <v>20</v>
      </c>
      <c r="C28" s="2"/>
      <c r="D28" s="2">
        <f>-D27*$D$5</f>
        <v>-5.1874849201999994E-2</v>
      </c>
      <c r="E28" s="2">
        <f>-E27*$E$5</f>
        <v>-2.5107427013767995E-2</v>
      </c>
      <c r="F28" s="2">
        <f>-E27*$F$5</f>
        <v>-2.6767422188231998E-2</v>
      </c>
      <c r="G28" s="2">
        <f>-G27*$G$5</f>
        <v>0</v>
      </c>
    </row>
    <row r="29" spans="2:7" x14ac:dyDescent="0.25">
      <c r="B29" s="1" t="s">
        <v>21</v>
      </c>
      <c r="C29" s="2"/>
      <c r="D29" s="2">
        <f>0.5*E28</f>
        <v>-1.2553713506883998E-2</v>
      </c>
      <c r="E29" s="2">
        <f>0.5*D28</f>
        <v>-2.5937424600999997E-2</v>
      </c>
      <c r="F29" s="2"/>
      <c r="G29" s="2">
        <f>0.5*F28</f>
        <v>-1.3383711094115999E-2</v>
      </c>
    </row>
    <row r="30" spans="2:7" x14ac:dyDescent="0.25">
      <c r="B30" s="1" t="s">
        <v>22</v>
      </c>
      <c r="C30" s="2"/>
      <c r="D30" s="2">
        <f>-D29*$D$5</f>
        <v>1.2553713506883998E-2</v>
      </c>
      <c r="E30" s="2">
        <f>-E29*$E$5</f>
        <v>1.2553713506883998E-2</v>
      </c>
      <c r="F30" s="2">
        <f>-E29*$F$5</f>
        <v>1.3383711094115999E-2</v>
      </c>
      <c r="G30" s="2">
        <f>-G29*$G$5</f>
        <v>0</v>
      </c>
    </row>
    <row r="31" spans="2:7" x14ac:dyDescent="0.25">
      <c r="B31" s="1" t="s">
        <v>23</v>
      </c>
      <c r="C31" s="2"/>
      <c r="D31" s="2">
        <f>0.5*E30</f>
        <v>6.2768567534419988E-3</v>
      </c>
      <c r="E31" s="2">
        <f>0.5*D30</f>
        <v>6.2768567534419988E-3</v>
      </c>
      <c r="F31" s="2"/>
      <c r="G31" s="2">
        <f>0.5*F30</f>
        <v>6.6918555470579996E-3</v>
      </c>
    </row>
    <row r="32" spans="2:7" x14ac:dyDescent="0.25">
      <c r="B32" s="1" t="s">
        <v>24</v>
      </c>
      <c r="C32" s="2"/>
      <c r="D32" s="2">
        <f>-D31*$D$5</f>
        <v>-6.2768567534419988E-3</v>
      </c>
      <c r="E32" s="2">
        <f>-E31*$E$5</f>
        <v>-3.0379986686659274E-3</v>
      </c>
      <c r="F32" s="2">
        <f>-E31*$F$5</f>
        <v>-3.2388580847760714E-3</v>
      </c>
      <c r="G32" s="2">
        <f>-G31*$G$5</f>
        <v>0</v>
      </c>
    </row>
    <row r="33" spans="2:7" x14ac:dyDescent="0.25">
      <c r="B33" s="1" t="s">
        <v>25</v>
      </c>
      <c r="C33" s="2"/>
      <c r="D33" s="2">
        <f>0.5*E32</f>
        <v>-1.5189993343329637E-3</v>
      </c>
      <c r="E33" s="2">
        <f>0.5*D32</f>
        <v>-3.1384283767209994E-3</v>
      </c>
      <c r="F33" s="2"/>
      <c r="G33" s="2">
        <f>0.5*F32</f>
        <v>-1.6194290423880357E-3</v>
      </c>
    </row>
    <row r="34" spans="2:7" x14ac:dyDescent="0.25">
      <c r="B34" s="1" t="s">
        <v>26</v>
      </c>
      <c r="C34" s="2"/>
      <c r="D34" s="2">
        <f>-D33*$D$5</f>
        <v>1.5189993343329637E-3</v>
      </c>
      <c r="E34" s="2">
        <f>-E33*$E$5</f>
        <v>1.5189993343329637E-3</v>
      </c>
      <c r="F34" s="2">
        <f>-E33*$F$5</f>
        <v>1.6194290423880357E-3</v>
      </c>
      <c r="G34" s="2">
        <f>-G33*$G$5</f>
        <v>0</v>
      </c>
    </row>
    <row r="35" spans="2:7" x14ac:dyDescent="0.25">
      <c r="B35" s="1" t="s">
        <v>27</v>
      </c>
      <c r="C35" s="2"/>
      <c r="D35" s="2">
        <f>0.5*E34</f>
        <v>7.5949966716648185E-4</v>
      </c>
      <c r="E35" s="2">
        <f>0.5*D34</f>
        <v>7.5949966716648185E-4</v>
      </c>
      <c r="F35" s="2"/>
      <c r="G35" s="2">
        <f>0.5*F34</f>
        <v>8.0971452119401786E-4</v>
      </c>
    </row>
    <row r="36" spans="2:7" x14ac:dyDescent="0.25">
      <c r="B36" s="1" t="s">
        <v>16</v>
      </c>
      <c r="C36" s="2"/>
      <c r="D36" s="2">
        <f>-D35*$D$5</f>
        <v>-7.5949966716648185E-4</v>
      </c>
      <c r="E36" s="2">
        <f>-E35*$E$5</f>
        <v>-3.6759783890857721E-4</v>
      </c>
      <c r="F36" s="2">
        <f>-E35*$F$5</f>
        <v>-3.9190182825790464E-4</v>
      </c>
      <c r="G36" s="2">
        <f>-G35*$G$5</f>
        <v>0</v>
      </c>
    </row>
    <row r="37" spans="2:7" x14ac:dyDescent="0.25">
      <c r="B37" s="1" t="s">
        <v>17</v>
      </c>
      <c r="C37" s="2"/>
      <c r="D37" s="2">
        <f>0.5*E36</f>
        <v>-1.837989194542886E-4</v>
      </c>
      <c r="E37" s="2">
        <f>0.5*D36</f>
        <v>-3.7974983358324093E-4</v>
      </c>
      <c r="F37" s="2"/>
      <c r="G37" s="2">
        <f>0.5*F36</f>
        <v>-1.9595091412895232E-4</v>
      </c>
    </row>
    <row r="38" spans="2:7" x14ac:dyDescent="0.25">
      <c r="B38" s="1" t="s">
        <v>18</v>
      </c>
      <c r="C38" s="2"/>
      <c r="D38" s="2">
        <f>-D37*$D$5</f>
        <v>1.837989194542886E-4</v>
      </c>
      <c r="E38" s="2">
        <f>-E37*$E$5</f>
        <v>1.837989194542886E-4</v>
      </c>
      <c r="F38" s="2">
        <f>-E37*$F$5</f>
        <v>1.9595091412895232E-4</v>
      </c>
      <c r="G38" s="2">
        <f>-G37*$G$5</f>
        <v>0</v>
      </c>
    </row>
    <row r="39" spans="2:7" x14ac:dyDescent="0.25">
      <c r="B39" s="1" t="s">
        <v>19</v>
      </c>
      <c r="C39" s="2"/>
      <c r="D39" s="2">
        <f>0.5*E38</f>
        <v>9.1899459727144301E-5</v>
      </c>
      <c r="E39" s="2">
        <f>0.5*D38</f>
        <v>9.1899459727144301E-5</v>
      </c>
      <c r="F39" s="2"/>
      <c r="G39" s="2">
        <f>0.5*F38</f>
        <v>9.7975457064476161E-5</v>
      </c>
    </row>
    <row r="40" spans="2:7" x14ac:dyDescent="0.25">
      <c r="B40" s="1" t="s">
        <v>20</v>
      </c>
      <c r="C40" s="2"/>
      <c r="D40" s="2">
        <f>-D39*$D$5</f>
        <v>-9.1899459727144301E-5</v>
      </c>
      <c r="E40" s="2">
        <f>-E39*$E$5</f>
        <v>-4.4479338507937839E-5</v>
      </c>
      <c r="F40" s="2">
        <f>-E39*$F$5</f>
        <v>-4.7420121219206463E-5</v>
      </c>
      <c r="G40" s="2">
        <f>-G39*$G$5</f>
        <v>0</v>
      </c>
    </row>
    <row r="41" spans="2:7" x14ac:dyDescent="0.25">
      <c r="B41" s="1" t="s">
        <v>21</v>
      </c>
      <c r="C41" s="2"/>
      <c r="D41" s="2">
        <f>0.5*E40</f>
        <v>-2.2239669253968919E-5</v>
      </c>
      <c r="E41" s="2">
        <f>0.5*D40</f>
        <v>-4.5949729863572151E-5</v>
      </c>
      <c r="F41" s="2"/>
      <c r="G41" s="2">
        <f>0.5*F40</f>
        <v>-2.3710060609603231E-5</v>
      </c>
    </row>
    <row r="42" spans="2:7" x14ac:dyDescent="0.25">
      <c r="B42" s="1" t="s">
        <v>22</v>
      </c>
      <c r="C42" s="2"/>
      <c r="D42" s="2">
        <f>-D41*$D$5</f>
        <v>2.2239669253968919E-5</v>
      </c>
      <c r="E42" s="2">
        <f>-E41*$E$5</f>
        <v>2.2239669253968919E-5</v>
      </c>
      <c r="F42" s="2">
        <f>-E41*$F$5</f>
        <v>2.3710060609603231E-5</v>
      </c>
      <c r="G42" s="2">
        <f>-G41*$G$5</f>
        <v>0</v>
      </c>
    </row>
    <row r="43" spans="2:7" x14ac:dyDescent="0.25">
      <c r="B43" s="1" t="s">
        <v>23</v>
      </c>
      <c r="C43" s="2"/>
      <c r="D43" s="2">
        <f>0.5*E42</f>
        <v>1.111983462698446E-5</v>
      </c>
      <c r="E43" s="2">
        <f>0.5*D42</f>
        <v>1.111983462698446E-5</v>
      </c>
      <c r="F43" s="2"/>
      <c r="G43" s="2">
        <f>0.5*F42</f>
        <v>1.1855030304801616E-5</v>
      </c>
    </row>
    <row r="44" spans="2:7" x14ac:dyDescent="0.25">
      <c r="B44" s="1" t="s">
        <v>24</v>
      </c>
      <c r="C44" s="2"/>
      <c r="D44" s="2">
        <f>-D43*$D$5</f>
        <v>-1.111983462698446E-5</v>
      </c>
      <c r="E44" s="2">
        <f>-E43*$E$5</f>
        <v>-5.3819999594604783E-6</v>
      </c>
      <c r="F44" s="2">
        <f>-E43*$F$5</f>
        <v>-5.7378346675239814E-6</v>
      </c>
      <c r="G44" s="2">
        <f>-G43*$G$5</f>
        <v>0</v>
      </c>
    </row>
    <row r="45" spans="2:7" x14ac:dyDescent="0.25">
      <c r="B45" s="1"/>
      <c r="C45" s="2"/>
      <c r="D45" s="2"/>
      <c r="E45" s="2"/>
      <c r="F45" s="2"/>
      <c r="G45" s="2"/>
    </row>
    <row r="46" spans="2:7" x14ac:dyDescent="0.25">
      <c r="B46" s="1" t="s">
        <v>28</v>
      </c>
      <c r="C46" s="2">
        <f>SUM(C6:C44)</f>
        <v>4000</v>
      </c>
      <c r="D46" s="2">
        <f t="shared" ref="D46:G46" si="0">SUM(D6:D44)</f>
        <v>-4000</v>
      </c>
      <c r="E46" s="2">
        <f t="shared" si="0"/>
        <v>587.03071919754223</v>
      </c>
      <c r="F46" s="2">
        <f t="shared" si="0"/>
        <v>-587.03071919754166</v>
      </c>
      <c r="G46" s="2">
        <f t="shared" si="0"/>
        <v>-293.51535672985352</v>
      </c>
    </row>
    <row r="47" spans="2:7" x14ac:dyDescent="0.25">
      <c r="B47" s="1" t="s">
        <v>29</v>
      </c>
      <c r="C47" s="8">
        <f>C46+D46</f>
        <v>0</v>
      </c>
      <c r="D47" s="9"/>
      <c r="E47" s="8">
        <f>E46+F46</f>
        <v>0</v>
      </c>
      <c r="F47" s="9"/>
      <c r="G47" s="2"/>
    </row>
    <row r="48" spans="2:7" x14ac:dyDescent="0.25">
      <c r="C48" s="8" t="s">
        <v>11</v>
      </c>
      <c r="D48" s="9"/>
      <c r="E48" s="8" t="s">
        <v>10</v>
      </c>
      <c r="F48" s="9"/>
    </row>
  </sheetData>
  <mergeCells count="6">
    <mergeCell ref="C3:D3"/>
    <mergeCell ref="E3:F3"/>
    <mergeCell ref="C47:D47"/>
    <mergeCell ref="E47:F47"/>
    <mergeCell ref="C48:D48"/>
    <mergeCell ref="E48:F48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84"/>
  <sheetViews>
    <sheetView tabSelected="1" topLeftCell="A37" workbookViewId="0">
      <selection activeCell="B24" sqref="B24"/>
    </sheetView>
  </sheetViews>
  <sheetFormatPr defaultRowHeight="15" x14ac:dyDescent="0.25"/>
  <cols>
    <col min="2" max="2" width="18.85546875" customWidth="1"/>
  </cols>
  <sheetData>
    <row r="2" spans="2:12" x14ac:dyDescent="0.25">
      <c r="B2" t="s">
        <v>30</v>
      </c>
    </row>
    <row r="5" spans="2:12" x14ac:dyDescent="0.25">
      <c r="B5" s="1" t="s">
        <v>31</v>
      </c>
      <c r="C5" s="2" t="s">
        <v>9</v>
      </c>
      <c r="D5" s="8" t="s">
        <v>33</v>
      </c>
      <c r="E5" s="9"/>
      <c r="F5" s="8" t="s">
        <v>11</v>
      </c>
      <c r="G5" s="11"/>
      <c r="H5" s="9"/>
      <c r="I5" s="2" t="s">
        <v>10</v>
      </c>
      <c r="J5" s="2" t="s">
        <v>38</v>
      </c>
      <c r="K5" s="10"/>
      <c r="L5" s="10"/>
    </row>
    <row r="6" spans="2:12" x14ac:dyDescent="0.25">
      <c r="B6" s="1" t="s">
        <v>1</v>
      </c>
      <c r="C6" s="2" t="s">
        <v>34</v>
      </c>
      <c r="D6" s="2" t="s">
        <v>35</v>
      </c>
      <c r="E6" s="2" t="s">
        <v>36</v>
      </c>
      <c r="F6" s="2" t="s">
        <v>4</v>
      </c>
      <c r="G6" s="2" t="s">
        <v>37</v>
      </c>
      <c r="H6" s="2" t="s">
        <v>5</v>
      </c>
      <c r="I6" s="2" t="s">
        <v>6</v>
      </c>
      <c r="J6" s="2" t="s">
        <v>39</v>
      </c>
      <c r="K6" s="10"/>
      <c r="L6" s="10"/>
    </row>
    <row r="7" spans="2:12" x14ac:dyDescent="0.25">
      <c r="B7" s="1" t="s">
        <v>2</v>
      </c>
      <c r="C7" s="12">
        <v>0</v>
      </c>
      <c r="D7" s="12">
        <v>0.3</v>
      </c>
      <c r="E7" s="12">
        <v>0.7</v>
      </c>
      <c r="F7" s="12">
        <v>0.4</v>
      </c>
      <c r="G7" s="12">
        <v>0.3</v>
      </c>
      <c r="H7" s="12">
        <v>0.3</v>
      </c>
      <c r="I7" s="12">
        <v>1</v>
      </c>
      <c r="J7" s="12">
        <v>1</v>
      </c>
      <c r="K7" s="10"/>
      <c r="L7" s="10"/>
    </row>
    <row r="8" spans="2:12" ht="15.75" thickBot="1" x14ac:dyDescent="0.3">
      <c r="B8" s="5" t="s">
        <v>32</v>
      </c>
      <c r="C8" s="6"/>
      <c r="D8" s="6"/>
      <c r="E8" s="6">
        <v>4</v>
      </c>
      <c r="F8" s="6">
        <v>-4</v>
      </c>
      <c r="G8" s="6"/>
      <c r="H8" s="6">
        <v>-1.5</v>
      </c>
      <c r="I8" s="6">
        <v>1.5</v>
      </c>
      <c r="J8" s="6"/>
      <c r="K8" s="10"/>
      <c r="L8" s="10"/>
    </row>
    <row r="9" spans="2:12" ht="15.75" thickTop="1" x14ac:dyDescent="0.25">
      <c r="B9" s="3"/>
      <c r="C9" s="4"/>
      <c r="D9" s="4"/>
      <c r="E9" s="4"/>
      <c r="F9" s="4"/>
      <c r="G9" s="4"/>
      <c r="H9" s="4"/>
      <c r="I9" s="4"/>
      <c r="J9" s="4"/>
      <c r="K9" s="10"/>
      <c r="L9" s="10"/>
    </row>
    <row r="10" spans="2:12" x14ac:dyDescent="0.25">
      <c r="B10" s="1" t="s">
        <v>40</v>
      </c>
      <c r="C10" s="2">
        <f>-C8*$C$7</f>
        <v>0</v>
      </c>
      <c r="D10" s="2">
        <f>-(D8+E8)*$D$7</f>
        <v>-1.2</v>
      </c>
      <c r="E10" s="2">
        <f>-(D8+E8)*$E$7</f>
        <v>-2.8</v>
      </c>
      <c r="F10" s="2">
        <f>-(F8+G8+H8)*$F$7</f>
        <v>2.2000000000000002</v>
      </c>
      <c r="G10" s="2">
        <f>-(F8+G8+H8)*$G$7</f>
        <v>1.65</v>
      </c>
      <c r="H10" s="2">
        <f>-(F8+G8+H8)*$H$7</f>
        <v>1.65</v>
      </c>
      <c r="I10" s="2">
        <f>-(I8)*$I$7</f>
        <v>-1.5</v>
      </c>
      <c r="J10" s="2">
        <f>-J8*$J$7</f>
        <v>0</v>
      </c>
      <c r="K10" s="10"/>
      <c r="L10" s="10"/>
    </row>
    <row r="11" spans="2:12" x14ac:dyDescent="0.25">
      <c r="B11" s="1" t="s">
        <v>41</v>
      </c>
      <c r="C11" s="2">
        <f>0.5*D10</f>
        <v>-0.6</v>
      </c>
      <c r="D11" s="2">
        <f>0.5*C10</f>
        <v>0</v>
      </c>
      <c r="E11" s="2">
        <f>0.5*F10</f>
        <v>1.1000000000000001</v>
      </c>
      <c r="F11" s="2">
        <f>0.5*E10</f>
        <v>-1.4</v>
      </c>
      <c r="G11" s="2">
        <f>0.5*J10</f>
        <v>0</v>
      </c>
      <c r="H11" s="2">
        <f>0.5*I10</f>
        <v>-0.75</v>
      </c>
      <c r="I11" s="2">
        <f>0.5*H10</f>
        <v>0.82499999999999996</v>
      </c>
      <c r="J11" s="2">
        <f>0.5*G10</f>
        <v>0.82499999999999996</v>
      </c>
      <c r="K11" s="10"/>
      <c r="L11" s="10"/>
    </row>
    <row r="12" spans="2:12" x14ac:dyDescent="0.25">
      <c r="B12" s="1"/>
      <c r="C12" s="2"/>
      <c r="D12" s="2"/>
      <c r="E12" s="2"/>
      <c r="F12" s="2"/>
      <c r="G12" s="2"/>
      <c r="H12" s="2"/>
      <c r="I12" s="2"/>
      <c r="J12" s="2"/>
      <c r="K12" s="10"/>
      <c r="L12" s="10"/>
    </row>
    <row r="13" spans="2:12" x14ac:dyDescent="0.25">
      <c r="B13" s="1" t="s">
        <v>42</v>
      </c>
      <c r="C13" s="2">
        <f>-C11*$C$7</f>
        <v>0</v>
      </c>
      <c r="D13" s="2">
        <f>-(D11+E11)*$D$7</f>
        <v>-0.33</v>
      </c>
      <c r="E13" s="2">
        <f>-(D11+E11)*$E$7</f>
        <v>-0.77</v>
      </c>
      <c r="F13" s="2">
        <f>-(F11+G11+H11)*$F$7</f>
        <v>0.86</v>
      </c>
      <c r="G13" s="2">
        <f>-(F11+G11+H11)*$G$7</f>
        <v>0.64499999999999991</v>
      </c>
      <c r="H13" s="2">
        <f>-(F11+G11+H11)*$H$7</f>
        <v>0.64499999999999991</v>
      </c>
      <c r="I13" s="2">
        <f>-I11*$I$7</f>
        <v>-0.82499999999999996</v>
      </c>
      <c r="J13" s="2">
        <f>-J11*$J$7</f>
        <v>-0.82499999999999996</v>
      </c>
      <c r="K13" s="10"/>
      <c r="L13" s="10"/>
    </row>
    <row r="14" spans="2:12" x14ac:dyDescent="0.25">
      <c r="B14" s="1" t="s">
        <v>43</v>
      </c>
      <c r="C14" s="2">
        <f>0.5*D13</f>
        <v>-0.16500000000000001</v>
      </c>
      <c r="D14" s="2">
        <f>0.5*C13</f>
        <v>0</v>
      </c>
      <c r="E14" s="2">
        <f>0.5*F13</f>
        <v>0.43</v>
      </c>
      <c r="F14" s="2">
        <f>0.5*E13</f>
        <v>-0.38500000000000001</v>
      </c>
      <c r="G14" s="2">
        <f>0.5*J13</f>
        <v>-0.41249999999999998</v>
      </c>
      <c r="H14" s="2">
        <f>0.5*I13</f>
        <v>-0.41249999999999998</v>
      </c>
      <c r="I14" s="2">
        <f>0.5*H13</f>
        <v>0.32249999999999995</v>
      </c>
      <c r="J14" s="2">
        <f>0.5*G13</f>
        <v>0.32249999999999995</v>
      </c>
      <c r="K14" s="10"/>
      <c r="L14" s="10"/>
    </row>
    <row r="15" spans="2:12" x14ac:dyDescent="0.25">
      <c r="B15" s="1"/>
      <c r="C15" s="2"/>
      <c r="D15" s="2"/>
      <c r="E15" s="2"/>
      <c r="F15" s="2"/>
      <c r="G15" s="2"/>
      <c r="H15" s="2"/>
      <c r="I15" s="2"/>
      <c r="J15" s="2"/>
      <c r="K15" s="10"/>
      <c r="L15" s="10"/>
    </row>
    <row r="16" spans="2:12" x14ac:dyDescent="0.25">
      <c r="B16" s="1" t="s">
        <v>44</v>
      </c>
      <c r="C16" s="2">
        <f>-C14*$C$7</f>
        <v>0</v>
      </c>
      <c r="D16" s="2">
        <f>-(D14+E14)*$D$7</f>
        <v>-0.129</v>
      </c>
      <c r="E16" s="2">
        <f>-(D14+E14)*$E$7</f>
        <v>-0.30099999999999999</v>
      </c>
      <c r="F16" s="2">
        <f>-(F14+G14+H14)*$F$7</f>
        <v>0.48399999999999999</v>
      </c>
      <c r="G16" s="2">
        <f>-(F14+G14+H14)*$G$7</f>
        <v>0.36299999999999999</v>
      </c>
      <c r="H16" s="2">
        <f>-(F14+G14+H14)*$H$7</f>
        <v>0.36299999999999999</v>
      </c>
      <c r="I16" s="2">
        <f>-I14*$I$7</f>
        <v>-0.32249999999999995</v>
      </c>
      <c r="J16" s="2">
        <f>-J14*$J$7</f>
        <v>-0.32249999999999995</v>
      </c>
      <c r="K16" s="10"/>
      <c r="L16" s="10"/>
    </row>
    <row r="17" spans="2:12" x14ac:dyDescent="0.25">
      <c r="B17" s="1" t="s">
        <v>45</v>
      </c>
      <c r="C17" s="2">
        <f>0.5*D16</f>
        <v>-6.4500000000000002E-2</v>
      </c>
      <c r="D17" s="2">
        <f>0.5*C16</f>
        <v>0</v>
      </c>
      <c r="E17" s="2">
        <f>0.5*F16</f>
        <v>0.24199999999999999</v>
      </c>
      <c r="F17" s="2">
        <f>0.5*E16</f>
        <v>-0.15049999999999999</v>
      </c>
      <c r="G17" s="2">
        <f>0.5*J16</f>
        <v>-0.16124999999999998</v>
      </c>
      <c r="H17" s="2">
        <f>0.5*I16</f>
        <v>-0.16124999999999998</v>
      </c>
      <c r="I17" s="2">
        <f>0.5*H16</f>
        <v>0.18149999999999999</v>
      </c>
      <c r="J17" s="2">
        <f>0.5*G16</f>
        <v>0.18149999999999999</v>
      </c>
      <c r="K17" s="10"/>
      <c r="L17" s="10"/>
    </row>
    <row r="18" spans="2:12" x14ac:dyDescent="0.25">
      <c r="B18" s="1"/>
      <c r="C18" s="2"/>
      <c r="D18" s="2"/>
      <c r="E18" s="2"/>
      <c r="F18" s="2"/>
      <c r="G18" s="2"/>
      <c r="H18" s="2"/>
      <c r="I18" s="2"/>
      <c r="J18" s="2"/>
      <c r="K18" s="10"/>
      <c r="L18" s="10"/>
    </row>
    <row r="19" spans="2:12" x14ac:dyDescent="0.25">
      <c r="B19" s="1" t="s">
        <v>44</v>
      </c>
      <c r="C19" s="2">
        <f>-C17*$C$7</f>
        <v>0</v>
      </c>
      <c r="D19" s="2">
        <f>-(D17+E17)*$D$7</f>
        <v>-7.2599999999999998E-2</v>
      </c>
      <c r="E19" s="2">
        <f>-(D17+E17)*$E$7</f>
        <v>-0.1694</v>
      </c>
      <c r="F19" s="2">
        <f>-(F17+G17+H17)*$F$7</f>
        <v>0.18920000000000001</v>
      </c>
      <c r="G19" s="2">
        <f>-(F17+G17+H17)*$G$7</f>
        <v>0.1419</v>
      </c>
      <c r="H19" s="2">
        <f>-(F17+G17+H17)*$H$7</f>
        <v>0.1419</v>
      </c>
      <c r="I19" s="2">
        <f>-I17*$I$7</f>
        <v>-0.18149999999999999</v>
      </c>
      <c r="J19" s="2">
        <f>-J17*$J$7</f>
        <v>-0.18149999999999999</v>
      </c>
      <c r="K19" s="10"/>
      <c r="L19" s="10"/>
    </row>
    <row r="20" spans="2:12" x14ac:dyDescent="0.25">
      <c r="B20" s="1" t="s">
        <v>45</v>
      </c>
      <c r="C20" s="2">
        <f>0.5*D19</f>
        <v>-3.6299999999999999E-2</v>
      </c>
      <c r="D20" s="2">
        <f>0.5*C19</f>
        <v>0</v>
      </c>
      <c r="E20" s="2">
        <f>0.5*F19</f>
        <v>9.4600000000000004E-2</v>
      </c>
      <c r="F20" s="2">
        <f>0.5*E19</f>
        <v>-8.4699999999999998E-2</v>
      </c>
      <c r="G20" s="2">
        <f>0.5*J19</f>
        <v>-9.0749999999999997E-2</v>
      </c>
      <c r="H20" s="2">
        <f>0.5*I19</f>
        <v>-9.0749999999999997E-2</v>
      </c>
      <c r="I20" s="2">
        <f>0.5*H19</f>
        <v>7.0949999999999999E-2</v>
      </c>
      <c r="J20" s="2">
        <f>0.5*G19</f>
        <v>7.0949999999999999E-2</v>
      </c>
      <c r="K20" s="10"/>
      <c r="L20" s="10"/>
    </row>
    <row r="21" spans="2:12" x14ac:dyDescent="0.25">
      <c r="B21" s="1"/>
      <c r="C21" s="2"/>
      <c r="D21" s="2"/>
      <c r="E21" s="2"/>
      <c r="F21" s="2"/>
      <c r="G21" s="2"/>
      <c r="H21" s="2"/>
      <c r="I21" s="2"/>
      <c r="J21" s="2"/>
      <c r="K21" s="10"/>
      <c r="L21" s="10"/>
    </row>
    <row r="22" spans="2:12" x14ac:dyDescent="0.25">
      <c r="B22" s="1" t="s">
        <v>44</v>
      </c>
      <c r="C22" s="2">
        <f>-C20*$C$7</f>
        <v>0</v>
      </c>
      <c r="D22" s="2">
        <f>-(D20+E20)*$D$7</f>
        <v>-2.8379999999999999E-2</v>
      </c>
      <c r="E22" s="2">
        <f>-(D20+E20)*$E$7</f>
        <v>-6.6220000000000001E-2</v>
      </c>
      <c r="F22" s="2">
        <f>-(F20+G20+H20)*$F$7</f>
        <v>0.10648000000000001</v>
      </c>
      <c r="G22" s="2">
        <f>-(F20+G20+H20)*$G$7</f>
        <v>7.986E-2</v>
      </c>
      <c r="H22" s="2">
        <f>-(F20+G20+H20)*$H$7</f>
        <v>7.986E-2</v>
      </c>
      <c r="I22" s="2">
        <f>-I20*$I$7</f>
        <v>-7.0949999999999999E-2</v>
      </c>
      <c r="J22" s="2">
        <f>-J20*$J$7</f>
        <v>-7.0949999999999999E-2</v>
      </c>
      <c r="K22" s="10"/>
      <c r="L22" s="10"/>
    </row>
    <row r="23" spans="2:12" x14ac:dyDescent="0.25">
      <c r="B23" s="1" t="s">
        <v>45</v>
      </c>
      <c r="C23" s="2">
        <f>0.5*D22</f>
        <v>-1.4189999999999999E-2</v>
      </c>
      <c r="D23" s="2">
        <f>0.5*C22</f>
        <v>0</v>
      </c>
      <c r="E23" s="2">
        <f>0.5*F22</f>
        <v>5.3240000000000003E-2</v>
      </c>
      <c r="F23" s="2">
        <f>0.5*E22</f>
        <v>-3.3110000000000001E-2</v>
      </c>
      <c r="G23" s="2">
        <f>0.5*J22</f>
        <v>-3.5475E-2</v>
      </c>
      <c r="H23" s="2">
        <f>0.5*I22</f>
        <v>-3.5475E-2</v>
      </c>
      <c r="I23" s="2">
        <f>0.5*H22</f>
        <v>3.993E-2</v>
      </c>
      <c r="J23" s="2">
        <f>0.5*G22</f>
        <v>3.993E-2</v>
      </c>
      <c r="K23" s="10"/>
      <c r="L23" s="10"/>
    </row>
    <row r="24" spans="2:12" x14ac:dyDescent="0.25">
      <c r="C24" s="2"/>
      <c r="D24" s="2"/>
      <c r="E24" s="2"/>
      <c r="F24" s="2"/>
      <c r="G24" s="2"/>
      <c r="H24" s="2"/>
      <c r="I24" s="2"/>
      <c r="J24" s="2"/>
      <c r="K24" s="10"/>
      <c r="L24" s="10"/>
    </row>
    <row r="25" spans="2:12" x14ac:dyDescent="0.25">
      <c r="C25" s="2">
        <f>-C23*$C$7</f>
        <v>0</v>
      </c>
      <c r="D25" s="2">
        <f>-(D23+E23)*$D$7</f>
        <v>-1.5972E-2</v>
      </c>
      <c r="E25" s="2">
        <f>-(D23+E23)*$E$7</f>
        <v>-3.7268000000000003E-2</v>
      </c>
      <c r="F25" s="2">
        <f>-(F23+G23+H23)*$F$7</f>
        <v>4.1624000000000008E-2</v>
      </c>
      <c r="G25" s="2">
        <f>-(F23+G23+H23)*$G$7</f>
        <v>3.1218000000000003E-2</v>
      </c>
      <c r="H25" s="2">
        <f>-(F23+G23+H23)*$H$7</f>
        <v>3.1218000000000003E-2</v>
      </c>
      <c r="I25" s="2">
        <f>-I23*$I$7</f>
        <v>-3.993E-2</v>
      </c>
      <c r="J25" s="2">
        <f>-J23*$J$7</f>
        <v>-3.993E-2</v>
      </c>
      <c r="K25" s="10"/>
      <c r="L25" s="10"/>
    </row>
    <row r="26" spans="2:12" x14ac:dyDescent="0.25">
      <c r="C26" s="2">
        <f>0.5*D25</f>
        <v>-7.986E-3</v>
      </c>
      <c r="D26" s="2">
        <f>0.5*C25</f>
        <v>0</v>
      </c>
      <c r="E26" s="2">
        <f>0.5*F25</f>
        <v>2.0812000000000004E-2</v>
      </c>
      <c r="F26" s="2">
        <f>0.5*E25</f>
        <v>-1.8634000000000001E-2</v>
      </c>
      <c r="G26" s="2">
        <f>0.5*J25</f>
        <v>-1.9965E-2</v>
      </c>
      <c r="H26" s="2">
        <f>0.5*I25</f>
        <v>-1.9965E-2</v>
      </c>
      <c r="I26" s="2">
        <f>0.5*H25</f>
        <v>1.5609000000000001E-2</v>
      </c>
      <c r="J26" s="2">
        <f>0.5*G25</f>
        <v>1.5609000000000001E-2</v>
      </c>
      <c r="K26" s="10"/>
      <c r="L26" s="10"/>
    </row>
    <row r="27" spans="2:12" x14ac:dyDescent="0.25">
      <c r="C27" s="2"/>
      <c r="D27" s="2"/>
      <c r="E27" s="2"/>
      <c r="F27" s="2"/>
      <c r="G27" s="2"/>
      <c r="H27" s="2"/>
      <c r="I27" s="2"/>
      <c r="J27" s="2"/>
      <c r="K27" s="10"/>
      <c r="L27" s="10"/>
    </row>
    <row r="28" spans="2:12" x14ac:dyDescent="0.25">
      <c r="C28" s="2">
        <f>-C26*$C$7</f>
        <v>0</v>
      </c>
      <c r="D28" s="2">
        <f>-(D26+E26)*$D$7</f>
        <v>-6.2436000000000011E-3</v>
      </c>
      <c r="E28" s="2">
        <f>-(D26+E26)*$E$7</f>
        <v>-1.4568400000000002E-2</v>
      </c>
      <c r="F28" s="2">
        <f>-(F26+G26+H26)*$F$7</f>
        <v>2.3425600000000005E-2</v>
      </c>
      <c r="G28" s="2">
        <f>-(F26+G26+H26)*$G$7</f>
        <v>1.75692E-2</v>
      </c>
      <c r="H28" s="2">
        <f>-(F26+G26+H26)*$H$7</f>
        <v>1.75692E-2</v>
      </c>
      <c r="I28" s="2">
        <f>-I26*$I$7</f>
        <v>-1.5609000000000001E-2</v>
      </c>
      <c r="J28" s="2">
        <f>-J26*$J$7</f>
        <v>-1.5609000000000001E-2</v>
      </c>
      <c r="K28" s="10"/>
      <c r="L28" s="10"/>
    </row>
    <row r="29" spans="2:12" x14ac:dyDescent="0.25">
      <c r="C29" s="2">
        <f>0.5*D28</f>
        <v>-3.1218000000000005E-3</v>
      </c>
      <c r="D29" s="2">
        <f>0.5*C28</f>
        <v>0</v>
      </c>
      <c r="E29" s="2">
        <f>0.5*F28</f>
        <v>1.1712800000000002E-2</v>
      </c>
      <c r="F29" s="2">
        <f>0.5*E28</f>
        <v>-7.2842000000000011E-3</v>
      </c>
      <c r="G29" s="2">
        <f>0.5*J28</f>
        <v>-7.8045000000000007E-3</v>
      </c>
      <c r="H29" s="2">
        <f>0.5*I28</f>
        <v>-7.8045000000000007E-3</v>
      </c>
      <c r="I29" s="2">
        <f>0.5*H28</f>
        <v>8.7846E-3</v>
      </c>
      <c r="J29" s="2">
        <f>0.5*G28</f>
        <v>8.7846E-3</v>
      </c>
      <c r="K29" s="10"/>
      <c r="L29" s="10"/>
    </row>
    <row r="30" spans="2:12" x14ac:dyDescent="0.25"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2:12" x14ac:dyDescent="0.25">
      <c r="C31" s="2">
        <f>-C29*$C$7</f>
        <v>0</v>
      </c>
      <c r="D31" s="2">
        <f>-(D29+E29)*$D$7</f>
        <v>-3.5138400000000007E-3</v>
      </c>
      <c r="E31" s="2">
        <f>-(D29+E29)*$E$7</f>
        <v>-8.1989600000000017E-3</v>
      </c>
      <c r="F31" s="2">
        <f>-(F29+G29+H29)*$F$7</f>
        <v>9.157280000000002E-3</v>
      </c>
      <c r="G31" s="2">
        <f>-(F29+G29+H29)*$G$7</f>
        <v>6.8679600000000002E-3</v>
      </c>
      <c r="H31" s="2">
        <f>-(F29+G29+H29)*$H$7</f>
        <v>6.8679600000000002E-3</v>
      </c>
      <c r="I31" s="2">
        <f>-I29*$I$7</f>
        <v>-8.7846E-3</v>
      </c>
      <c r="J31" s="2">
        <f>-J29*$J$7</f>
        <v>-8.7846E-3</v>
      </c>
      <c r="K31" s="10"/>
      <c r="L31" s="10"/>
    </row>
    <row r="32" spans="2:12" x14ac:dyDescent="0.25">
      <c r="C32" s="2">
        <f>0.5*D31</f>
        <v>-1.7569200000000004E-3</v>
      </c>
      <c r="D32" s="2">
        <f>0.5*C31</f>
        <v>0</v>
      </c>
      <c r="E32" s="2">
        <f>0.5*F31</f>
        <v>4.578640000000001E-3</v>
      </c>
      <c r="F32" s="2">
        <f>0.5*E31</f>
        <v>-4.0994800000000008E-3</v>
      </c>
      <c r="G32" s="2">
        <f>0.5*J31</f>
        <v>-4.3923E-3</v>
      </c>
      <c r="H32" s="2">
        <f>0.5*I31</f>
        <v>-4.3923E-3</v>
      </c>
      <c r="I32" s="2">
        <f>0.5*H31</f>
        <v>3.4339800000000001E-3</v>
      </c>
      <c r="J32" s="2">
        <f>0.5*G31</f>
        <v>3.4339800000000001E-3</v>
      </c>
      <c r="K32" s="10"/>
      <c r="L32" s="10"/>
    </row>
    <row r="33" spans="3:12" x14ac:dyDescent="0.25">
      <c r="C33" s="2"/>
      <c r="D33" s="2"/>
      <c r="E33" s="2"/>
      <c r="F33" s="2"/>
      <c r="G33" s="2"/>
      <c r="H33" s="2"/>
      <c r="I33" s="2"/>
      <c r="J33" s="2"/>
      <c r="K33" s="10"/>
      <c r="L33" s="10"/>
    </row>
    <row r="34" spans="3:12" x14ac:dyDescent="0.25">
      <c r="C34" s="2">
        <f>-C32*$C$7</f>
        <v>0</v>
      </c>
      <c r="D34" s="2">
        <f>-(D32+E32)*$D$7</f>
        <v>-1.3735920000000003E-3</v>
      </c>
      <c r="E34" s="2">
        <f>-(D32+E32)*$E$7</f>
        <v>-3.2050480000000007E-3</v>
      </c>
      <c r="F34" s="2">
        <f>-(F32+G32+H32)*$F$7</f>
        <v>5.1536320000000009E-3</v>
      </c>
      <c r="G34" s="2">
        <f>-(F32+G32+H32)*$G$7</f>
        <v>3.865224E-3</v>
      </c>
      <c r="H34" s="2">
        <f>-(F32+G32+H32)*$H$7</f>
        <v>3.865224E-3</v>
      </c>
      <c r="I34" s="2">
        <f>-I32*$I$7</f>
        <v>-3.4339800000000001E-3</v>
      </c>
      <c r="J34" s="2">
        <f>-J32*$J$7</f>
        <v>-3.4339800000000001E-3</v>
      </c>
      <c r="K34" s="10"/>
      <c r="L34" s="10"/>
    </row>
    <row r="35" spans="3:12" x14ac:dyDescent="0.25">
      <c r="C35" s="2">
        <f>0.5*D34</f>
        <v>-6.8679600000000015E-4</v>
      </c>
      <c r="D35" s="2">
        <f>0.5*C34</f>
        <v>0</v>
      </c>
      <c r="E35" s="2">
        <f>0.5*F34</f>
        <v>2.5768160000000004E-3</v>
      </c>
      <c r="F35" s="2">
        <f>0.5*E34</f>
        <v>-1.6025240000000004E-3</v>
      </c>
      <c r="G35" s="2">
        <f>0.5*J34</f>
        <v>-1.7169900000000001E-3</v>
      </c>
      <c r="H35" s="2">
        <f>0.5*I34</f>
        <v>-1.7169900000000001E-3</v>
      </c>
      <c r="I35" s="2">
        <f>0.5*H34</f>
        <v>1.932612E-3</v>
      </c>
      <c r="J35" s="2">
        <f>0.5*G34</f>
        <v>1.932612E-3</v>
      </c>
      <c r="K35" s="10"/>
      <c r="L35" s="10"/>
    </row>
    <row r="36" spans="3:12" x14ac:dyDescent="0.25">
      <c r="C36" s="2"/>
      <c r="D36" s="2"/>
      <c r="E36" s="2"/>
      <c r="F36" s="2"/>
      <c r="G36" s="2"/>
      <c r="H36" s="2"/>
      <c r="I36" s="2"/>
      <c r="J36" s="2"/>
      <c r="K36" s="10"/>
      <c r="L36" s="10"/>
    </row>
    <row r="37" spans="3:12" x14ac:dyDescent="0.25">
      <c r="C37" s="2">
        <f>-C35*$C$7</f>
        <v>0</v>
      </c>
      <c r="D37" s="2">
        <f>-(D35+E35)*$D$7</f>
        <v>-7.7304480000000013E-4</v>
      </c>
      <c r="E37" s="2">
        <f>-(D35+E35)*$E$7</f>
        <v>-1.8037712000000001E-3</v>
      </c>
      <c r="F37" s="2">
        <f>-(F35+G35+H35)*$F$7</f>
        <v>2.0146016000000002E-3</v>
      </c>
      <c r="G37" s="2">
        <f>-(F35+G35+H35)*$G$7</f>
        <v>1.5109512000000002E-3</v>
      </c>
      <c r="H37" s="2">
        <f>-(F35+G35+H35)*$H$7</f>
        <v>1.5109512000000002E-3</v>
      </c>
      <c r="I37" s="2">
        <f>-I35*$I$7</f>
        <v>-1.932612E-3</v>
      </c>
      <c r="J37" s="2">
        <f>-J35*$J$7</f>
        <v>-1.932612E-3</v>
      </c>
      <c r="K37" s="10"/>
      <c r="L37" s="10"/>
    </row>
    <row r="38" spans="3:12" x14ac:dyDescent="0.25">
      <c r="C38" s="2">
        <f>0.5*D37</f>
        <v>-3.8652240000000007E-4</v>
      </c>
      <c r="D38" s="2">
        <f>0.5*C37</f>
        <v>0</v>
      </c>
      <c r="E38" s="2">
        <f>0.5*F37</f>
        <v>1.0073008000000001E-3</v>
      </c>
      <c r="F38" s="2">
        <f>0.5*E37</f>
        <v>-9.0188560000000004E-4</v>
      </c>
      <c r="G38" s="2">
        <f>0.5*J37</f>
        <v>-9.66306E-4</v>
      </c>
      <c r="H38" s="2">
        <f>0.5*I37</f>
        <v>-9.66306E-4</v>
      </c>
      <c r="I38" s="2">
        <f>0.5*H37</f>
        <v>7.5547560000000012E-4</v>
      </c>
      <c r="J38" s="2">
        <f>0.5*G37</f>
        <v>7.5547560000000012E-4</v>
      </c>
      <c r="K38" s="10"/>
      <c r="L38" s="10"/>
    </row>
    <row r="39" spans="3:12" x14ac:dyDescent="0.25">
      <c r="C39" s="10"/>
      <c r="D39" s="10"/>
      <c r="E39" s="10"/>
      <c r="F39" s="10"/>
      <c r="G39" s="10"/>
      <c r="H39" s="10"/>
      <c r="I39" s="10"/>
      <c r="J39" s="10"/>
      <c r="K39" s="10"/>
      <c r="L39" s="10"/>
    </row>
    <row r="40" spans="3:12" x14ac:dyDescent="0.25">
      <c r="C40" s="2">
        <f>-C38*$C$7</f>
        <v>0</v>
      </c>
      <c r="D40" s="2">
        <f>-(D38+E38)*$D$7</f>
        <v>-3.0219023999999999E-4</v>
      </c>
      <c r="E40" s="2">
        <f>-(D38+E38)*$E$7</f>
        <v>-7.0511056000000004E-4</v>
      </c>
      <c r="F40" s="2">
        <f>-(F38+G38+H38)*$F$7</f>
        <v>1.1337990400000001E-3</v>
      </c>
      <c r="G40" s="2">
        <f>-(F38+G38+H38)*$G$7</f>
        <v>8.503492800000001E-4</v>
      </c>
      <c r="H40" s="2">
        <f>-(F38+G38+H38)*$H$7</f>
        <v>8.503492800000001E-4</v>
      </c>
      <c r="I40" s="2">
        <f>-I38*$I$7</f>
        <v>-7.5547560000000012E-4</v>
      </c>
      <c r="J40" s="2">
        <f>-J38*$J$7</f>
        <v>-7.5547560000000012E-4</v>
      </c>
      <c r="K40" s="10"/>
      <c r="L40" s="10"/>
    </row>
    <row r="41" spans="3:12" x14ac:dyDescent="0.25">
      <c r="C41" s="2">
        <f>0.5*D40</f>
        <v>-1.5109512E-4</v>
      </c>
      <c r="D41" s="2">
        <f>0.5*C40</f>
        <v>0</v>
      </c>
      <c r="E41" s="2">
        <f>0.5*F40</f>
        <v>5.6689952000000003E-4</v>
      </c>
      <c r="F41" s="2">
        <f>0.5*E40</f>
        <v>-3.5255528000000002E-4</v>
      </c>
      <c r="G41" s="2">
        <f>0.5*J40</f>
        <v>-3.7773780000000006E-4</v>
      </c>
      <c r="H41" s="2">
        <f>0.5*I40</f>
        <v>-3.7773780000000006E-4</v>
      </c>
      <c r="I41" s="2">
        <f>0.5*H40</f>
        <v>4.2517464000000005E-4</v>
      </c>
      <c r="J41" s="2">
        <f>0.5*G40</f>
        <v>4.2517464000000005E-4</v>
      </c>
      <c r="K41" s="10"/>
      <c r="L41" s="10"/>
    </row>
    <row r="42" spans="3:12" x14ac:dyDescent="0.25">
      <c r="C42" s="2"/>
      <c r="D42" s="2"/>
      <c r="E42" s="2"/>
      <c r="F42" s="2"/>
      <c r="G42" s="2"/>
      <c r="H42" s="2"/>
      <c r="I42" s="2"/>
      <c r="J42" s="2"/>
      <c r="K42" s="10"/>
      <c r="L42" s="10"/>
    </row>
    <row r="43" spans="3:12" x14ac:dyDescent="0.25">
      <c r="C43" s="2">
        <f>-C41*$C$7</f>
        <v>0</v>
      </c>
      <c r="D43" s="2">
        <f>-(D41+E41)*$D$7</f>
        <v>-1.7006985600000001E-4</v>
      </c>
      <c r="E43" s="2">
        <f>-(D41+E41)*$E$7</f>
        <v>-3.9682966400000002E-4</v>
      </c>
      <c r="F43" s="2">
        <f>-(F41+G41+H41)*$F$7</f>
        <v>4.4321235200000001E-4</v>
      </c>
      <c r="G43" s="2">
        <f>-(F41+G41+H41)*$G$7</f>
        <v>3.3240926400000001E-4</v>
      </c>
      <c r="H43" s="2">
        <f>-(F41+G41+H41)*$H$7</f>
        <v>3.3240926400000001E-4</v>
      </c>
      <c r="I43" s="2">
        <f>-I41*$I$7</f>
        <v>-4.2517464000000005E-4</v>
      </c>
      <c r="J43" s="2">
        <f>-J41*$J$7</f>
        <v>-4.2517464000000005E-4</v>
      </c>
      <c r="K43" s="10"/>
      <c r="L43" s="10"/>
    </row>
    <row r="44" spans="3:12" x14ac:dyDescent="0.25">
      <c r="C44" s="2">
        <f>0.5*D43</f>
        <v>-8.5034928000000005E-5</v>
      </c>
      <c r="D44" s="2">
        <f>0.5*C43</f>
        <v>0</v>
      </c>
      <c r="E44" s="2">
        <f>0.5*F43</f>
        <v>2.2160617600000001E-4</v>
      </c>
      <c r="F44" s="2">
        <f>0.5*E43</f>
        <v>-1.9841483200000001E-4</v>
      </c>
      <c r="G44" s="2">
        <f>0.5*J43</f>
        <v>-2.1258732000000003E-4</v>
      </c>
      <c r="H44" s="2">
        <f>0.5*I43</f>
        <v>-2.1258732000000003E-4</v>
      </c>
      <c r="I44" s="2">
        <f>0.5*H43</f>
        <v>1.6620463200000001E-4</v>
      </c>
      <c r="J44" s="2">
        <f>0.5*G43</f>
        <v>1.6620463200000001E-4</v>
      </c>
      <c r="K44" s="10"/>
      <c r="L44" s="10"/>
    </row>
    <row r="45" spans="3:12" x14ac:dyDescent="0.25">
      <c r="C45" s="2"/>
      <c r="D45" s="2"/>
      <c r="E45" s="2"/>
      <c r="F45" s="2"/>
      <c r="G45" s="2"/>
      <c r="H45" s="2"/>
      <c r="I45" s="2"/>
      <c r="J45" s="2"/>
      <c r="K45" s="10"/>
      <c r="L45" s="10"/>
    </row>
    <row r="46" spans="3:12" x14ac:dyDescent="0.25">
      <c r="C46" s="2">
        <f>-C44*$C$7</f>
        <v>0</v>
      </c>
      <c r="D46" s="2">
        <f>-(D44+E44)*$D$7</f>
        <v>-6.6481852799999999E-5</v>
      </c>
      <c r="E46" s="2">
        <f>-(D44+E44)*$E$7</f>
        <v>-1.5512432319999999E-4</v>
      </c>
      <c r="F46" s="2">
        <f>-(F44+G44+H44)*$F$7</f>
        <v>2.4943578880000004E-4</v>
      </c>
      <c r="G46" s="2">
        <f>-(F44+G44+H44)*$G$7</f>
        <v>1.8707684160000003E-4</v>
      </c>
      <c r="H46" s="2">
        <f>-(F44+G44+H44)*$H$7</f>
        <v>1.8707684160000003E-4</v>
      </c>
      <c r="I46" s="2">
        <f>-I44*$I$7</f>
        <v>-1.6620463200000001E-4</v>
      </c>
      <c r="J46" s="2">
        <f>-J44*$J$7</f>
        <v>-1.6620463200000001E-4</v>
      </c>
      <c r="K46" s="10"/>
      <c r="L46" s="10"/>
    </row>
    <row r="47" spans="3:12" x14ac:dyDescent="0.25">
      <c r="C47" s="2"/>
      <c r="D47" s="2"/>
      <c r="E47" s="2"/>
      <c r="F47" s="2"/>
      <c r="G47" s="2"/>
      <c r="H47" s="2"/>
      <c r="I47" s="2"/>
      <c r="J47" s="2"/>
      <c r="K47" s="10"/>
      <c r="L47" s="10"/>
    </row>
    <row r="48" spans="3:12" x14ac:dyDescent="0.25">
      <c r="C48" s="2"/>
      <c r="D48" s="2"/>
      <c r="E48" s="2"/>
      <c r="F48" s="2"/>
      <c r="G48" s="2"/>
      <c r="H48" s="2"/>
      <c r="I48" s="2"/>
      <c r="J48" s="2"/>
      <c r="K48" s="10"/>
      <c r="L48" s="10"/>
    </row>
    <row r="49" spans="2:12" x14ac:dyDescent="0.25">
      <c r="B49" t="s">
        <v>47</v>
      </c>
      <c r="C49" s="2">
        <f>SUM(C8:C46)</f>
        <v>-0.89416416844800017</v>
      </c>
      <c r="D49" s="2">
        <f t="shared" ref="D49:J49" si="0">SUM(D8:D46)</f>
        <v>-1.7883948187488004</v>
      </c>
      <c r="E49" s="2">
        <f t="shared" si="0"/>
        <v>1.7883948187488001</v>
      </c>
      <c r="F49" s="2">
        <f t="shared" si="0"/>
        <v>-2.1635014989311996</v>
      </c>
      <c r="G49" s="2">
        <f t="shared" si="0"/>
        <v>2.2067507494656002</v>
      </c>
      <c r="H49" s="2">
        <f t="shared" si="0"/>
        <v>-4.3249250534400138E-2</v>
      </c>
      <c r="I49" s="2">
        <f t="shared" si="0"/>
        <v>0</v>
      </c>
      <c r="J49" s="2">
        <f t="shared" si="0"/>
        <v>0</v>
      </c>
      <c r="K49" s="10"/>
      <c r="L49" s="10"/>
    </row>
    <row r="50" spans="2:12" x14ac:dyDescent="0.25">
      <c r="B50" t="s">
        <v>46</v>
      </c>
      <c r="C50" s="2"/>
      <c r="D50" s="8">
        <f>+D49+E49</f>
        <v>0</v>
      </c>
      <c r="E50" s="9"/>
      <c r="F50" s="8">
        <f>F49+G49+H49</f>
        <v>5.134781488891349E-16</v>
      </c>
      <c r="G50" s="11"/>
      <c r="H50" s="9"/>
      <c r="I50" s="2"/>
      <c r="J50" s="2"/>
      <c r="K50" s="10"/>
      <c r="L50" s="10"/>
    </row>
    <row r="51" spans="2:12" x14ac:dyDescent="0.25">
      <c r="C51" s="10"/>
      <c r="D51" s="10"/>
      <c r="E51" s="10"/>
      <c r="F51" s="10"/>
      <c r="G51" s="10"/>
      <c r="H51" s="10"/>
      <c r="I51" s="10"/>
      <c r="J51" s="10"/>
      <c r="K51" s="10"/>
      <c r="L51" s="10"/>
    </row>
    <row r="52" spans="2:12" x14ac:dyDescent="0.25">
      <c r="C52" s="10"/>
      <c r="D52" s="10"/>
      <c r="E52" s="10"/>
      <c r="F52" s="10"/>
      <c r="G52" s="10"/>
      <c r="H52" s="10"/>
      <c r="I52" s="10"/>
      <c r="J52" s="10"/>
      <c r="K52" s="10"/>
      <c r="L52" s="10"/>
    </row>
    <row r="53" spans="2:12" x14ac:dyDescent="0.25">
      <c r="C53" s="10"/>
      <c r="D53" s="10"/>
      <c r="E53" s="10"/>
      <c r="F53" s="10"/>
      <c r="G53" s="10"/>
      <c r="H53" s="10"/>
      <c r="I53" s="10"/>
      <c r="J53" s="10"/>
      <c r="K53" s="10"/>
      <c r="L53" s="10"/>
    </row>
    <row r="54" spans="2:12" x14ac:dyDescent="0.25">
      <c r="C54" s="10"/>
      <c r="D54" s="10"/>
      <c r="E54" s="10"/>
      <c r="F54" s="10"/>
      <c r="G54" s="10"/>
      <c r="H54" s="10"/>
      <c r="I54" s="10"/>
      <c r="J54" s="10"/>
      <c r="K54" s="10"/>
      <c r="L54" s="10"/>
    </row>
    <row r="55" spans="2:12" x14ac:dyDescent="0.25">
      <c r="C55" s="10"/>
      <c r="D55" s="10"/>
      <c r="E55" s="10"/>
      <c r="F55" s="10"/>
      <c r="G55" s="10"/>
      <c r="H55" s="10"/>
      <c r="I55" s="10"/>
      <c r="J55" s="10"/>
      <c r="K55" s="10"/>
      <c r="L55" s="10"/>
    </row>
    <row r="56" spans="2:12" x14ac:dyDescent="0.25">
      <c r="C56" s="10"/>
      <c r="D56" s="10"/>
      <c r="E56" s="10"/>
      <c r="F56" s="10"/>
      <c r="G56" s="10"/>
      <c r="H56" s="10"/>
      <c r="I56" s="10"/>
      <c r="J56" s="10"/>
      <c r="K56" s="10"/>
      <c r="L56" s="10"/>
    </row>
    <row r="57" spans="2:12" x14ac:dyDescent="0.25">
      <c r="C57" s="10"/>
      <c r="D57" s="10"/>
      <c r="E57" s="10"/>
      <c r="F57" s="10"/>
      <c r="G57" s="10"/>
      <c r="H57" s="10"/>
      <c r="I57" s="10"/>
      <c r="J57" s="10"/>
      <c r="K57" s="10"/>
      <c r="L57" s="10"/>
    </row>
    <row r="58" spans="2:12" x14ac:dyDescent="0.25">
      <c r="C58" s="10"/>
      <c r="D58" s="10"/>
      <c r="E58" s="10"/>
      <c r="F58" s="10"/>
      <c r="G58" s="10"/>
      <c r="H58" s="10"/>
      <c r="I58" s="10"/>
      <c r="J58" s="10"/>
      <c r="K58" s="10"/>
      <c r="L58" s="10"/>
    </row>
    <row r="59" spans="2:12" x14ac:dyDescent="0.25">
      <c r="C59" s="10"/>
      <c r="D59" s="10"/>
      <c r="E59" s="10"/>
      <c r="F59" s="10"/>
      <c r="G59" s="10"/>
      <c r="H59" s="10"/>
      <c r="I59" s="10"/>
      <c r="J59" s="10"/>
      <c r="K59" s="10"/>
      <c r="L59" s="10"/>
    </row>
    <row r="60" spans="2:12" x14ac:dyDescent="0.25">
      <c r="C60" s="10"/>
      <c r="D60" s="10"/>
      <c r="E60" s="10"/>
      <c r="F60" s="10"/>
      <c r="G60" s="10"/>
      <c r="H60" s="10"/>
      <c r="I60" s="10"/>
      <c r="J60" s="10"/>
      <c r="K60" s="10"/>
      <c r="L60" s="10"/>
    </row>
    <row r="61" spans="2:12" x14ac:dyDescent="0.25">
      <c r="C61" s="10"/>
      <c r="D61" s="10"/>
      <c r="E61" s="10"/>
      <c r="F61" s="10"/>
      <c r="G61" s="10"/>
      <c r="H61" s="10"/>
      <c r="I61" s="10"/>
      <c r="J61" s="10"/>
      <c r="K61" s="10"/>
      <c r="L61" s="10"/>
    </row>
    <row r="62" spans="2:12" x14ac:dyDescent="0.25">
      <c r="C62" s="10"/>
      <c r="D62" s="10"/>
      <c r="E62" s="10"/>
      <c r="F62" s="10"/>
      <c r="G62" s="10"/>
      <c r="H62" s="10"/>
      <c r="I62" s="10"/>
      <c r="J62" s="10"/>
      <c r="K62" s="10"/>
      <c r="L62" s="10"/>
    </row>
    <row r="63" spans="2:12" x14ac:dyDescent="0.25">
      <c r="C63" s="10"/>
      <c r="D63" s="10"/>
      <c r="E63" s="10"/>
      <c r="F63" s="10"/>
      <c r="G63" s="10"/>
      <c r="H63" s="10"/>
      <c r="I63" s="10"/>
      <c r="J63" s="10"/>
      <c r="K63" s="10"/>
      <c r="L63" s="10"/>
    </row>
    <row r="64" spans="2:12" x14ac:dyDescent="0.25">
      <c r="C64" s="10"/>
      <c r="D64" s="10"/>
      <c r="E64" s="10"/>
      <c r="F64" s="10"/>
      <c r="G64" s="10"/>
      <c r="H64" s="10"/>
      <c r="I64" s="10"/>
      <c r="J64" s="10"/>
      <c r="K64" s="10"/>
      <c r="L64" s="10"/>
    </row>
    <row r="65" spans="3:12" x14ac:dyDescent="0.25">
      <c r="C65" s="10"/>
      <c r="D65" s="10"/>
      <c r="E65" s="10"/>
      <c r="F65" s="10"/>
      <c r="G65" s="10"/>
      <c r="H65" s="10"/>
      <c r="I65" s="10"/>
      <c r="J65" s="10"/>
      <c r="K65" s="10"/>
      <c r="L65" s="10"/>
    </row>
    <row r="66" spans="3:12" x14ac:dyDescent="0.25">
      <c r="C66" s="10"/>
      <c r="D66" s="10"/>
      <c r="E66" s="10"/>
      <c r="F66" s="10"/>
      <c r="G66" s="10"/>
      <c r="H66" s="10"/>
      <c r="I66" s="10"/>
      <c r="J66" s="10"/>
      <c r="K66" s="10"/>
      <c r="L66" s="10"/>
    </row>
    <row r="67" spans="3:12" x14ac:dyDescent="0.25"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8" spans="3:12" x14ac:dyDescent="0.25">
      <c r="C68" s="10"/>
      <c r="D68" s="10"/>
      <c r="E68" s="10"/>
      <c r="F68" s="10"/>
      <c r="G68" s="10"/>
      <c r="H68" s="10"/>
      <c r="I68" s="10"/>
      <c r="J68" s="10"/>
      <c r="K68" s="10"/>
      <c r="L68" s="10"/>
    </row>
    <row r="69" spans="3:12" x14ac:dyDescent="0.25">
      <c r="C69" s="10"/>
      <c r="D69" s="10"/>
      <c r="E69" s="10"/>
      <c r="F69" s="10"/>
      <c r="G69" s="10"/>
      <c r="H69" s="10"/>
      <c r="I69" s="10"/>
      <c r="J69" s="10"/>
      <c r="K69" s="10"/>
      <c r="L69" s="10"/>
    </row>
    <row r="70" spans="3:12" x14ac:dyDescent="0.25">
      <c r="C70" s="10"/>
      <c r="D70" s="10"/>
      <c r="E70" s="10"/>
      <c r="F70" s="10"/>
      <c r="G70" s="10"/>
      <c r="H70" s="10"/>
      <c r="I70" s="10"/>
      <c r="J70" s="10"/>
      <c r="K70" s="10"/>
      <c r="L70" s="10"/>
    </row>
    <row r="71" spans="3:12" x14ac:dyDescent="0.25">
      <c r="C71" s="10"/>
      <c r="D71" s="10"/>
      <c r="E71" s="10"/>
      <c r="F71" s="10"/>
      <c r="G71" s="10"/>
      <c r="H71" s="10"/>
      <c r="I71" s="10"/>
      <c r="J71" s="10"/>
      <c r="K71" s="10"/>
      <c r="L71" s="10"/>
    </row>
    <row r="72" spans="3:12" x14ac:dyDescent="0.25">
      <c r="C72" s="10"/>
      <c r="D72" s="10"/>
      <c r="E72" s="10"/>
      <c r="F72" s="10"/>
      <c r="G72" s="10"/>
      <c r="H72" s="10"/>
      <c r="I72" s="10"/>
      <c r="J72" s="10"/>
      <c r="K72" s="10"/>
      <c r="L72" s="10"/>
    </row>
    <row r="73" spans="3:12" x14ac:dyDescent="0.25">
      <c r="C73" s="10"/>
      <c r="D73" s="10"/>
      <c r="E73" s="10"/>
      <c r="F73" s="10"/>
      <c r="G73" s="10"/>
      <c r="H73" s="10"/>
      <c r="I73" s="10"/>
      <c r="J73" s="10"/>
      <c r="K73" s="10"/>
      <c r="L73" s="10"/>
    </row>
    <row r="74" spans="3:12" x14ac:dyDescent="0.25">
      <c r="C74" s="10"/>
      <c r="D74" s="10"/>
      <c r="E74" s="10"/>
      <c r="F74" s="10"/>
      <c r="G74" s="10"/>
      <c r="H74" s="10"/>
      <c r="I74" s="10"/>
      <c r="J74" s="10"/>
      <c r="K74" s="10"/>
      <c r="L74" s="10"/>
    </row>
    <row r="75" spans="3:12" x14ac:dyDescent="0.25">
      <c r="C75" s="10"/>
      <c r="D75" s="10"/>
      <c r="E75" s="10"/>
      <c r="F75" s="10"/>
      <c r="G75" s="10"/>
      <c r="H75" s="10"/>
      <c r="I75" s="10"/>
      <c r="J75" s="10"/>
      <c r="K75" s="10"/>
      <c r="L75" s="10"/>
    </row>
    <row r="76" spans="3:12" x14ac:dyDescent="0.25">
      <c r="C76" s="10"/>
      <c r="D76" s="10"/>
      <c r="E76" s="10"/>
      <c r="F76" s="10"/>
      <c r="G76" s="10"/>
      <c r="H76" s="10"/>
      <c r="I76" s="10"/>
      <c r="J76" s="10"/>
      <c r="K76" s="10"/>
      <c r="L76" s="10"/>
    </row>
    <row r="77" spans="3:12" x14ac:dyDescent="0.25">
      <c r="C77" s="10"/>
      <c r="D77" s="10"/>
      <c r="E77" s="10"/>
      <c r="F77" s="10"/>
      <c r="G77" s="10"/>
      <c r="H77" s="10"/>
      <c r="I77" s="10"/>
      <c r="J77" s="10"/>
      <c r="K77" s="10"/>
      <c r="L77" s="10"/>
    </row>
    <row r="78" spans="3:12" x14ac:dyDescent="0.25">
      <c r="C78" s="10"/>
      <c r="D78" s="10"/>
      <c r="E78" s="10"/>
      <c r="F78" s="10"/>
      <c r="G78" s="10"/>
      <c r="H78" s="10"/>
      <c r="I78" s="10"/>
      <c r="J78" s="10"/>
      <c r="K78" s="10"/>
      <c r="L78" s="10"/>
    </row>
    <row r="79" spans="3:12" x14ac:dyDescent="0.25">
      <c r="C79" s="10"/>
      <c r="D79" s="10"/>
      <c r="E79" s="10"/>
      <c r="F79" s="10"/>
      <c r="G79" s="10"/>
      <c r="H79" s="10"/>
      <c r="I79" s="10"/>
      <c r="J79" s="10"/>
      <c r="K79" s="10"/>
      <c r="L79" s="10"/>
    </row>
    <row r="80" spans="3:12" x14ac:dyDescent="0.25">
      <c r="C80" s="10"/>
      <c r="D80" s="10"/>
      <c r="E80" s="10"/>
      <c r="F80" s="10"/>
      <c r="G80" s="10"/>
      <c r="H80" s="10"/>
      <c r="I80" s="10"/>
      <c r="J80" s="10"/>
      <c r="K80" s="10"/>
      <c r="L80" s="10"/>
    </row>
    <row r="81" spans="3:12" x14ac:dyDescent="0.25">
      <c r="C81" s="10"/>
      <c r="D81" s="10"/>
      <c r="E81" s="10"/>
      <c r="F81" s="10"/>
      <c r="G81" s="10"/>
      <c r="H81" s="10"/>
      <c r="I81" s="10"/>
      <c r="J81" s="10"/>
      <c r="K81" s="10"/>
      <c r="L81" s="10"/>
    </row>
    <row r="82" spans="3:12" x14ac:dyDescent="0.25">
      <c r="C82" s="10"/>
      <c r="D82" s="10"/>
      <c r="E82" s="10"/>
      <c r="F82" s="10"/>
      <c r="G82" s="10"/>
      <c r="H82" s="10"/>
      <c r="I82" s="10"/>
      <c r="J82" s="10"/>
      <c r="K82" s="10"/>
      <c r="L82" s="10"/>
    </row>
    <row r="83" spans="3:12" x14ac:dyDescent="0.25">
      <c r="C83" s="10"/>
      <c r="D83" s="10"/>
      <c r="E83" s="10"/>
      <c r="F83" s="10"/>
      <c r="G83" s="10"/>
      <c r="H83" s="10"/>
      <c r="I83" s="10"/>
      <c r="J83" s="10"/>
      <c r="K83" s="10"/>
      <c r="L83" s="10"/>
    </row>
    <row r="84" spans="3:12" x14ac:dyDescent="0.25">
      <c r="C84" s="10"/>
      <c r="D84" s="10"/>
      <c r="E84" s="10"/>
      <c r="F84" s="10"/>
      <c r="G84" s="10"/>
      <c r="H84" s="10"/>
      <c r="I84" s="10"/>
      <c r="J84" s="10"/>
      <c r="K84" s="10"/>
      <c r="L84" s="10"/>
    </row>
  </sheetData>
  <mergeCells count="4">
    <mergeCell ref="D5:E5"/>
    <mergeCell ref="F5:H5"/>
    <mergeCell ref="D50:E50"/>
    <mergeCell ref="F50:H50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dcterms:created xsi:type="dcterms:W3CDTF">2018-04-03T01:51:52Z</dcterms:created>
  <dcterms:modified xsi:type="dcterms:W3CDTF">2019-05-15T03:06:39Z</dcterms:modified>
</cp:coreProperties>
</file>