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vid\Documents\PEKERJAAN\TAHUN PELAJARAN 20182019 GANJIL\PERKULIAHAN\DASAR AKUNTANSI\MODUL DAN RPS\"/>
    </mc:Choice>
  </mc:AlternateContent>
  <bookViews>
    <workbookView xWindow="240" yWindow="60" windowWidth="20115" windowHeight="8010"/>
  </bookViews>
  <sheets>
    <sheet name="Halaman Awal" sheetId="11" r:id="rId1"/>
    <sheet name="1.1" sheetId="10" r:id="rId2"/>
    <sheet name="2.1" sheetId="1" r:id="rId3"/>
    <sheet name="3.1" sheetId="9" r:id="rId4"/>
    <sheet name="4.1" sheetId="4" r:id="rId5"/>
    <sheet name="4.2" sheetId="5" r:id="rId6"/>
    <sheet name="4.3" sheetId="6" r:id="rId7"/>
    <sheet name="4.4" sheetId="7" r:id="rId8"/>
    <sheet name="4.5" sheetId="8" r:id="rId9"/>
    <sheet name="5.1" sheetId="2" r:id="rId10"/>
    <sheet name="6.1" sheetId="12" r:id="rId11"/>
    <sheet name="6.2" sheetId="13" r:id="rId12"/>
    <sheet name="6.3" sheetId="14" r:id="rId13"/>
    <sheet name="6.4" sheetId="15" r:id="rId14"/>
  </sheets>
  <calcPr calcId="162913"/>
</workbook>
</file>

<file path=xl/calcChain.xml><?xml version="1.0" encoding="utf-8"?>
<calcChain xmlns="http://schemas.openxmlformats.org/spreadsheetml/2006/main">
  <c r="D12" i="10" l="1"/>
  <c r="D13" i="10"/>
  <c r="D14" i="10"/>
  <c r="D15" i="10"/>
  <c r="D16" i="10"/>
  <c r="C6" i="14" l="1"/>
  <c r="D8" i="14" s="1"/>
  <c r="C12" i="13"/>
  <c r="C7" i="13"/>
  <c r="D229" i="10"/>
  <c r="B203" i="10"/>
  <c r="D203" i="10"/>
  <c r="D205" i="10" s="1"/>
  <c r="D177" i="10"/>
  <c r="D179" i="10" s="1"/>
  <c r="D152" i="10"/>
  <c r="D154" i="10" s="1"/>
  <c r="D127" i="10"/>
  <c r="D129" i="10" s="1"/>
  <c r="D101" i="10"/>
  <c r="D103" i="10" s="1"/>
  <c r="D79" i="10"/>
  <c r="D78" i="10"/>
  <c r="D77" i="10"/>
  <c r="D76" i="10"/>
  <c r="D55" i="10"/>
  <c r="D57" i="10" s="1"/>
  <c r="D33" i="10"/>
  <c r="D34" i="10" s="1"/>
  <c r="C38" i="10" s="1"/>
  <c r="C13" i="13" l="1"/>
  <c r="D15" i="13" s="1"/>
  <c r="D80" i="10"/>
  <c r="C84" i="10" s="1"/>
  <c r="D17" i="10"/>
  <c r="C21" i="10" s="1"/>
  <c r="D57" i="4"/>
  <c r="D51" i="4"/>
  <c r="D45" i="4"/>
  <c r="D39" i="4"/>
  <c r="D35" i="8" l="1"/>
  <c r="F35" i="8" s="1"/>
  <c r="F48" i="1"/>
  <c r="E48" i="1"/>
  <c r="F57" i="4" l="1"/>
  <c r="F51" i="4"/>
  <c r="F45" i="4"/>
  <c r="F39" i="4"/>
  <c r="K28" i="2" l="1"/>
  <c r="L27" i="2" s="1"/>
  <c r="L28" i="2" s="1"/>
  <c r="I27" i="2" l="1"/>
  <c r="I28" i="2" s="1"/>
  <c r="J28" i="2"/>
</calcChain>
</file>

<file path=xl/sharedStrings.xml><?xml version="1.0" encoding="utf-8"?>
<sst xmlns="http://schemas.openxmlformats.org/spreadsheetml/2006/main" count="705" uniqueCount="265">
  <si>
    <t>Nomor akun</t>
  </si>
  <si>
    <t>Nama akun</t>
  </si>
  <si>
    <t>Tanggal</t>
  </si>
  <si>
    <t>Keterangan</t>
  </si>
  <si>
    <t>Ref</t>
  </si>
  <si>
    <t>Debit</t>
  </si>
  <si>
    <t>Kredit</t>
  </si>
  <si>
    <t>Saldo</t>
  </si>
  <si>
    <t>BUKU BESAR</t>
  </si>
  <si>
    <t>Periode 31 Desember 2017</t>
  </si>
  <si>
    <t>Nomor Akun</t>
  </si>
  <si>
    <t>Nama Akun</t>
  </si>
  <si>
    <t>Neraca saldo</t>
  </si>
  <si>
    <t>Penyesuaian</t>
  </si>
  <si>
    <t>D</t>
  </si>
  <si>
    <t>K</t>
  </si>
  <si>
    <t>Neraca saldo setelah penyesuaian</t>
  </si>
  <si>
    <t>Laporan laba rugi</t>
  </si>
  <si>
    <t>Neraca</t>
  </si>
  <si>
    <t>JURNAL UMUM</t>
  </si>
  <si>
    <t>Laba bersih</t>
  </si>
  <si>
    <t>Kas</t>
  </si>
  <si>
    <t>Pendapatan</t>
  </si>
  <si>
    <t>Perlengkapan</t>
  </si>
  <si>
    <t>Beban listrik</t>
  </si>
  <si>
    <t>Beban perlengkapan</t>
  </si>
  <si>
    <t>: Kas</t>
  </si>
  <si>
    <t>: 1.1</t>
  </si>
  <si>
    <t>: 2.1</t>
  </si>
  <si>
    <t>: 3.1</t>
  </si>
  <si>
    <t>: 4.1</t>
  </si>
  <si>
    <t>: 5.1</t>
  </si>
  <si>
    <t>: Modal</t>
  </si>
  <si>
    <t>: 1.2</t>
  </si>
  <si>
    <t>: Perlengkapan</t>
  </si>
  <si>
    <t>: 1.3</t>
  </si>
  <si>
    <t xml:space="preserve">KLIK GAMBAR BERIKUT UNTUK MENGISI </t>
  </si>
  <si>
    <t>: Hutang</t>
  </si>
  <si>
    <t>: Pendapatan</t>
  </si>
  <si>
    <t>: ................</t>
  </si>
  <si>
    <t>: 1</t>
  </si>
  <si>
    <t>Nama Perusahaan</t>
  </si>
  <si>
    <t>REFERENSI</t>
  </si>
  <si>
    <t>JU.hal 1</t>
  </si>
  <si>
    <t>1.1</t>
  </si>
  <si>
    <t>1.2</t>
  </si>
  <si>
    <t>1.3</t>
  </si>
  <si>
    <t>Jurnal Umum (JU) Halaman</t>
  </si>
  <si>
    <t>2.1</t>
  </si>
  <si>
    <t>: Beban listrik</t>
  </si>
  <si>
    <t>: Beban perlengkapan</t>
  </si>
  <si>
    <t>: 5.2</t>
  </si>
  <si>
    <t>JURNAL PENYESUAIAN</t>
  </si>
  <si>
    <t>3.1</t>
  </si>
  <si>
    <t>5.1</t>
  </si>
  <si>
    <t>5.2</t>
  </si>
  <si>
    <t>3.2</t>
  </si>
  <si>
    <t>Prive</t>
  </si>
  <si>
    <t>Modal David</t>
  </si>
  <si>
    <t>Komputer</t>
  </si>
  <si>
    <t>Printer</t>
  </si>
  <si>
    <t>Scaner</t>
  </si>
  <si>
    <t>Beban bunga</t>
  </si>
  <si>
    <t>Beban gaji</t>
  </si>
  <si>
    <t>: Komputer</t>
  </si>
  <si>
    <t>: Meja dan bilik komputer</t>
  </si>
  <si>
    <t>: Printer</t>
  </si>
  <si>
    <t>: Scaner</t>
  </si>
  <si>
    <t>: Almari etalase</t>
  </si>
  <si>
    <t>: 1.4</t>
  </si>
  <si>
    <t>: 1.5</t>
  </si>
  <si>
    <t>: 1.6</t>
  </si>
  <si>
    <t>: 1.7</t>
  </si>
  <si>
    <t>: Akses internet</t>
  </si>
  <si>
    <t>: 1.8</t>
  </si>
  <si>
    <t>Akses internet</t>
  </si>
  <si>
    <t>: Beban internet</t>
  </si>
  <si>
    <t>: Beban gaji</t>
  </si>
  <si>
    <t>: Beban bunga</t>
  </si>
  <si>
    <t>: 5.3</t>
  </si>
  <si>
    <t>Meja dan bilik komputer</t>
  </si>
  <si>
    <t>Almari etalase</t>
  </si>
  <si>
    <t>1.4</t>
  </si>
  <si>
    <t>1.5</t>
  </si>
  <si>
    <t>1.6</t>
  </si>
  <si>
    <t>1.7</t>
  </si>
  <si>
    <t>1.8</t>
  </si>
  <si>
    <t>Hutang</t>
  </si>
  <si>
    <t>4.1</t>
  </si>
  <si>
    <t>Beban internet</t>
  </si>
  <si>
    <t>5.3</t>
  </si>
  <si>
    <t>5.4</t>
  </si>
  <si>
    <t>5.6</t>
  </si>
  <si>
    <t>: Beban lain-lain</t>
  </si>
  <si>
    <t>: 5.4</t>
  </si>
  <si>
    <t>: 5.5</t>
  </si>
  <si>
    <t>: 5.6</t>
  </si>
  <si>
    <t>Beban lain-lain</t>
  </si>
  <si>
    <t>Modifikasi garasi</t>
  </si>
  <si>
    <t>5.7</t>
  </si>
  <si>
    <t>LEMBAR KERJA SISWA</t>
  </si>
  <si>
    <t>Kelas</t>
  </si>
  <si>
    <t>: ...................................................</t>
  </si>
  <si>
    <t>Tgl</t>
  </si>
  <si>
    <t>No Bukti</t>
  </si>
  <si>
    <t>Piutang</t>
  </si>
  <si>
    <t>Potongan</t>
  </si>
  <si>
    <t>Penjualan</t>
  </si>
  <si>
    <t>Serba serbi</t>
  </si>
  <si>
    <t>Utang</t>
  </si>
  <si>
    <t>Pembelian</t>
  </si>
  <si>
    <t>Hal :</t>
  </si>
  <si>
    <t>JK. Kas Masuk</t>
  </si>
  <si>
    <t>JK. Kas Keluar</t>
  </si>
  <si>
    <t>Nomor bukti</t>
  </si>
  <si>
    <t>Kode Sheet</t>
  </si>
  <si>
    <t>Jurnal umum</t>
  </si>
  <si>
    <t>Jurnal khusus</t>
  </si>
  <si>
    <t>Transaksi</t>
  </si>
  <si>
    <t>4.2</t>
  </si>
  <si>
    <t>Buku besar harta</t>
  </si>
  <si>
    <t>Buku besar utang</t>
  </si>
  <si>
    <t>Buku besar modal</t>
  </si>
  <si>
    <t>Buku besar pendapatan</t>
  </si>
  <si>
    <t>Buku besar beban</t>
  </si>
  <si>
    <t>4.3</t>
  </si>
  <si>
    <t>4.4</t>
  </si>
  <si>
    <t>4.5</t>
  </si>
  <si>
    <t>BUKTI KAS KELUAR</t>
  </si>
  <si>
    <t>No. Bukti</t>
  </si>
  <si>
    <t>: 3/12/2017</t>
  </si>
  <si>
    <t>Digunakan untuk</t>
  </si>
  <si>
    <t>Banyaknya uang</t>
  </si>
  <si>
    <t>Rincian pengeluaran</t>
  </si>
  <si>
    <t>Jumlah barang</t>
  </si>
  <si>
    <t>Deskripsi barang/jasa</t>
  </si>
  <si>
    <t>Harga per unit</t>
  </si>
  <si>
    <t>Total harga</t>
  </si>
  <si>
    <t>Cermin</t>
  </si>
  <si>
    <t>meja kursi cukur</t>
  </si>
  <si>
    <t xml:space="preserve">Gunting elektrik </t>
  </si>
  <si>
    <t>Gunting tangan</t>
  </si>
  <si>
    <t>Peralatan lain</t>
  </si>
  <si>
    <t> Total pembelian</t>
  </si>
  <si>
    <t>: .....................................................................................................................</t>
  </si>
  <si>
    <t>Disetujui oleh,</t>
  </si>
  <si>
    <t>Diketahui oleh,</t>
  </si>
  <si>
    <t>Dibukukan oleh,</t>
  </si>
  <si>
    <t>General manajer</t>
  </si>
  <si>
    <t>Bagian keuangan</t>
  </si>
  <si>
    <t>Bagian pembukuan</t>
  </si>
  <si>
    <t>Transaksi 1</t>
  </si>
  <si>
    <t>SALON "SIDA"</t>
  </si>
  <si>
    <t>NOTA KONTAN</t>
  </si>
  <si>
    <t>Nama cutomer</t>
  </si>
  <si>
    <t>Alamat</t>
  </si>
  <si>
    <t>Nomor</t>
  </si>
  <si>
    <t>Pajak pertambahan nilai</t>
  </si>
  <si>
    <t>Asuransi</t>
  </si>
  <si>
    <t>Total bayar</t>
  </si>
  <si>
    <t>Bagian penjualan</t>
  </si>
  <si>
    <t>Toko "EDI"</t>
  </si>
  <si>
    <t>: Pucakwangi</t>
  </si>
  <si>
    <t>: 001</t>
  </si>
  <si>
    <t>Andi</t>
  </si>
  <si>
    <t>Perlengkapan salon</t>
  </si>
  <si>
    <t>: 4/12/2017</t>
  </si>
  <si>
    <t>BUKTI KAS MASUK</t>
  </si>
  <si>
    <t>Diterima dari</t>
  </si>
  <si>
    <t>Rincian pemasukan</t>
  </si>
  <si>
    <t>BKM-001</t>
  </si>
  <si>
    <t>Sembilan ratus lima puluh ribu rupiah</t>
  </si>
  <si>
    <t>Pendapatan salon dari tanggal 4/12/2017 – 10/12/2017</t>
  </si>
  <si>
    <t>Pendapatan salon</t>
  </si>
  <si>
    <t> Total kas masuk</t>
  </si>
  <si>
    <t>Transaksi 2</t>
  </si>
  <si>
    <t>Transaksi 3</t>
  </si>
  <si>
    <t>Transaksi 4</t>
  </si>
  <si>
    <t>: 12/12/2017</t>
  </si>
  <si>
    <t>: 002</t>
  </si>
  <si>
    <t>: Salon SIDA</t>
  </si>
  <si>
    <t>Peralatan lain Rp.100.000</t>
  </si>
  <si>
    <t>meja kursi cukur Rp. 200.000</t>
  </si>
  <si>
    <t>Gunting elektrik Rp. 250.000</t>
  </si>
  <si>
    <t>Gunting tangan Rp.70.000</t>
  </si>
  <si>
    <t>BKM-002</t>
  </si>
  <si>
    <t>Transaksi 5</t>
  </si>
  <si>
    <t xml:space="preserve">Pendapatan salon dari tanggal 11/12/2017 – 20/12/2017 </t>
  </si>
  <si>
    <t>20/12/2017</t>
  </si>
  <si>
    <t>Kasir</t>
  </si>
  <si>
    <t xml:space="preserve">Kasir </t>
  </si>
  <si>
    <t>Satu juta sembilan ratus lima puluh ribu rupiah</t>
  </si>
  <si>
    <t>Seratus ribu rupiah</t>
  </si>
  <si>
    <t>BKK-001</t>
  </si>
  <si>
    <t>23/12/2017</t>
  </si>
  <si>
    <t>Kantor pos</t>
  </si>
  <si>
    <t>Pembelian token listrik</t>
  </si>
  <si>
    <t>Token listrik</t>
  </si>
  <si>
    <t>Redi</t>
  </si>
  <si>
    <t>Habib</t>
  </si>
  <si>
    <t>Sahid</t>
  </si>
  <si>
    <t>Transaksi 6</t>
  </si>
  <si>
    <t>BKK-002</t>
  </si>
  <si>
    <t>PDAM</t>
  </si>
  <si>
    <t>Pembayaran air</t>
  </si>
  <si>
    <t>Air</t>
  </si>
  <si>
    <t>24/12/2017</t>
  </si>
  <si>
    <t>Transaksi 7</t>
  </si>
  <si>
    <t>Transaksi 8</t>
  </si>
  <si>
    <t xml:space="preserve">Pendapatan salon dari tanggal 20/12/2017 – 29/12/2017 </t>
  </si>
  <si>
    <t>29/12/2017</t>
  </si>
  <si>
    <t>BKM-003</t>
  </si>
  <si>
    <t>30/12/2017</t>
  </si>
  <si>
    <t>BKK-003</t>
  </si>
  <si>
    <t>Dua ratus dua puluh lima ribu rupiah</t>
  </si>
  <si>
    <t>Pembayaran gaji kariyawan</t>
  </si>
  <si>
    <t>Transaksi 9</t>
  </si>
  <si>
    <t>Transaksi 10</t>
  </si>
  <si>
    <t>BUKTI MEMORIAL</t>
  </si>
  <si>
    <t>Bm-001</t>
  </si>
  <si>
    <t>31/12/2017</t>
  </si>
  <si>
    <t>Rincian</t>
  </si>
  <si>
    <t>Pemakaian perlengkapan</t>
  </si>
  <si>
    <t>Dua puluh lima ribu rupiah</t>
  </si>
  <si>
    <t>JURNAL PENUTUP</t>
  </si>
  <si>
    <t>Jurnal Penyesuaian (JPe) Halaman</t>
  </si>
  <si>
    <t>Jurnal Penyesuaian (JPen) Halaman</t>
  </si>
  <si>
    <t>Nama mahasiswa</t>
  </si>
  <si>
    <t>Semester</t>
  </si>
  <si>
    <t>Waktu penyelesaian siklus</t>
  </si>
  <si>
    <t>: …………………..</t>
  </si>
  <si>
    <t>JURNAL PENERIMAAN KAS</t>
  </si>
  <si>
    <t>JURNAL PENGELUARAN KAS</t>
  </si>
  <si>
    <t>JURNAL KHUSUS PENJUALAN</t>
  </si>
  <si>
    <t>Akun yang di debit (Nama customer)</t>
  </si>
  <si>
    <t>No. Faktur</t>
  </si>
  <si>
    <t>Perkiraan (Nama Akun)</t>
  </si>
  <si>
    <t>Nominal</t>
  </si>
  <si>
    <t>JURNAL KHUSUS PEMBELIAN</t>
  </si>
  <si>
    <t>Akun yang di debit (Nama Suplayer)</t>
  </si>
  <si>
    <t>JP. Hal :</t>
  </si>
  <si>
    <t xml:space="preserve">Jpen. Hal : </t>
  </si>
  <si>
    <t>Kertas Kerja</t>
  </si>
  <si>
    <t>Salon SIDA</t>
  </si>
  <si>
    <t>NERACA SALON SIDA</t>
  </si>
  <si>
    <t>Per 31 Desember 2017</t>
  </si>
  <si>
    <t>Harta</t>
  </si>
  <si>
    <t>Modal</t>
  </si>
  <si>
    <t>1-000</t>
  </si>
  <si>
    <t>2-000</t>
  </si>
  <si>
    <t>3-000</t>
  </si>
  <si>
    <t>LAPORAN LABA RUGI</t>
  </si>
  <si>
    <t>Total pendapatan</t>
  </si>
  <si>
    <t>Beban</t>
  </si>
  <si>
    <t>Total Beban</t>
  </si>
  <si>
    <t>Laba/Rugi sebelum pajak</t>
  </si>
  <si>
    <t>Pajak penghasilan</t>
  </si>
  <si>
    <t>Laba/Rugi setelah pajak</t>
  </si>
  <si>
    <t>LAPORAN PERUBAHAN MODAL</t>
  </si>
  <si>
    <t>Modal awal</t>
  </si>
  <si>
    <t>Laba</t>
  </si>
  <si>
    <t>Modal Akhir</t>
  </si>
  <si>
    <t>Pendapatan rental</t>
  </si>
  <si>
    <t>-</t>
  </si>
  <si>
    <t>PERUSAHAAN……. Per 31 DESEMBER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</si>
</sst>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64" formatCode="_-[$Rp-421]* #,##0.00_-;\-[$Rp-421]* #,##0.00_-;_-[$Rp-421]* &quot;-&quot;??_-;_-@_-"/>
  </numFmts>
  <fonts count="14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i/>
      <sz val="11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charset val="1"/>
      <scheme val="minor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2" fillId="0" borderId="0" applyFont="0" applyFill="0" applyBorder="0" applyAlignment="0" applyProtection="0"/>
  </cellStyleXfs>
  <cellXfs count="121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41" fontId="3" fillId="0" borderId="0" xfId="1" applyFont="1"/>
    <xf numFmtId="14" fontId="3" fillId="0" borderId="1" xfId="0" applyNumberFormat="1" applyFont="1" applyBorder="1"/>
    <xf numFmtId="41" fontId="3" fillId="0" borderId="1" xfId="1" applyFont="1" applyBorder="1"/>
    <xf numFmtId="0" fontId="4" fillId="0" borderId="0" xfId="0" applyFont="1"/>
    <xf numFmtId="41" fontId="3" fillId="0" borderId="1" xfId="1" applyFont="1" applyBorder="1" applyAlignment="1">
      <alignment horizontal="center" vertical="center"/>
    </xf>
    <xf numFmtId="0" fontId="3" fillId="0" borderId="1" xfId="0" quotePrefix="1" applyFont="1" applyBorder="1"/>
    <xf numFmtId="0" fontId="3" fillId="0" borderId="0" xfId="0" applyFont="1" applyBorder="1"/>
    <xf numFmtId="41" fontId="3" fillId="0" borderId="0" xfId="1" applyFont="1" applyBorder="1"/>
    <xf numFmtId="41" fontId="3" fillId="0" borderId="1" xfId="1" applyFont="1" applyBorder="1" applyAlignment="1">
      <alignment horizontal="center"/>
    </xf>
    <xf numFmtId="0" fontId="4" fillId="0" borderId="0" xfId="0" applyFont="1" applyAlignment="1"/>
    <xf numFmtId="0" fontId="4" fillId="0" borderId="1" xfId="0" applyFont="1" applyBorder="1" applyAlignment="1">
      <alignment horizontal="center"/>
    </xf>
    <xf numFmtId="41" fontId="3" fillId="0" borderId="1" xfId="0" applyNumberFormat="1" applyFont="1" applyBorder="1"/>
    <xf numFmtId="41" fontId="0" fillId="0" borderId="0" xfId="0" applyNumberFormat="1"/>
    <xf numFmtId="14" fontId="3" fillId="0" borderId="0" xfId="0" applyNumberFormat="1" applyFont="1"/>
    <xf numFmtId="14" fontId="3" fillId="0" borderId="0" xfId="0" applyNumberFormat="1" applyFont="1" applyBorder="1"/>
    <xf numFmtId="0" fontId="4" fillId="0" borderId="0" xfId="0" applyFont="1" applyBorder="1" applyAlignment="1">
      <alignment horizontal="center"/>
    </xf>
    <xf numFmtId="41" fontId="3" fillId="0" borderId="0" xfId="0" applyNumberFormat="1" applyFont="1" applyBorder="1"/>
    <xf numFmtId="0" fontId="3" fillId="0" borderId="0" xfId="0" applyFont="1"/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/>
    <xf numFmtId="0" fontId="6" fillId="0" borderId="0" xfId="0" applyFont="1"/>
    <xf numFmtId="0" fontId="3" fillId="0" borderId="0" xfId="0" applyFont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/>
    <xf numFmtId="0" fontId="4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1" fillId="0" borderId="0" xfId="0" applyFont="1"/>
    <xf numFmtId="0" fontId="3" fillId="0" borderId="0" xfId="0" applyFont="1" applyAlignment="1">
      <alignment vertical="center" wrapText="1"/>
    </xf>
    <xf numFmtId="0" fontId="8" fillId="0" borderId="4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164" fontId="8" fillId="0" borderId="1" xfId="0" applyNumberFormat="1" applyFont="1" applyBorder="1" applyAlignment="1">
      <alignment vertical="center"/>
    </xf>
    <xf numFmtId="0" fontId="1" fillId="0" borderId="0" xfId="0" applyFont="1" applyBorder="1"/>
    <xf numFmtId="0" fontId="8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1" fillId="0" borderId="0" xfId="0" applyFont="1"/>
    <xf numFmtId="164" fontId="7" fillId="0" borderId="0" xfId="0" applyNumberFormat="1" applyFont="1" applyBorder="1" applyAlignme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14" fontId="8" fillId="0" borderId="0" xfId="0" applyNumberFormat="1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41" fontId="6" fillId="0" borderId="0" xfId="1" applyFont="1"/>
    <xf numFmtId="0" fontId="12" fillId="0" borderId="0" xfId="0" applyFont="1"/>
    <xf numFmtId="0" fontId="6" fillId="0" borderId="0" xfId="0" applyFont="1" applyAlignment="1"/>
    <xf numFmtId="0" fontId="6" fillId="0" borderId="9" xfId="0" applyFont="1" applyBorder="1" applyAlignment="1"/>
    <xf numFmtId="0" fontId="3" fillId="0" borderId="10" xfId="0" applyFont="1" applyBorder="1"/>
    <xf numFmtId="0" fontId="3" fillId="0" borderId="11" xfId="0" applyFont="1" applyBorder="1"/>
    <xf numFmtId="0" fontId="6" fillId="0" borderId="4" xfId="0" applyFont="1" applyBorder="1" applyAlignment="1"/>
    <xf numFmtId="0" fontId="3" fillId="0" borderId="8" xfId="0" applyFont="1" applyBorder="1"/>
    <xf numFmtId="0" fontId="3" fillId="0" borderId="12" xfId="0" applyFont="1" applyBorder="1"/>
    <xf numFmtId="0" fontId="3" fillId="0" borderId="13" xfId="0" applyFont="1" applyBorder="1"/>
    <xf numFmtId="0" fontId="3" fillId="0" borderId="14" xfId="0" applyFont="1" applyBorder="1"/>
    <xf numFmtId="0" fontId="3" fillId="0" borderId="17" xfId="0" applyFont="1" applyBorder="1"/>
    <xf numFmtId="0" fontId="3" fillId="0" borderId="19" xfId="0" applyFont="1" applyBorder="1"/>
    <xf numFmtId="0" fontId="3" fillId="0" borderId="18" xfId="0" applyFont="1" applyBorder="1"/>
    <xf numFmtId="0" fontId="6" fillId="0" borderId="18" xfId="0" applyFont="1" applyBorder="1"/>
    <xf numFmtId="0" fontId="6" fillId="0" borderId="0" xfId="0" applyFont="1" applyBorder="1"/>
    <xf numFmtId="164" fontId="6" fillId="0" borderId="0" xfId="0" applyNumberFormat="1" applyFont="1" applyBorder="1"/>
    <xf numFmtId="0" fontId="13" fillId="0" borderId="18" xfId="0" applyFont="1" applyBorder="1"/>
    <xf numFmtId="164" fontId="4" fillId="0" borderId="0" xfId="0" applyNumberFormat="1" applyFont="1" applyBorder="1"/>
    <xf numFmtId="164" fontId="13" fillId="0" borderId="0" xfId="0" applyNumberFormat="1" applyFont="1" applyBorder="1"/>
    <xf numFmtId="0" fontId="13" fillId="0" borderId="0" xfId="0" applyFont="1" applyBorder="1"/>
    <xf numFmtId="0" fontId="4" fillId="0" borderId="19" xfId="0" applyFont="1" applyBorder="1"/>
    <xf numFmtId="164" fontId="3" fillId="0" borderId="0" xfId="0" applyNumberFormat="1" applyFont="1" applyBorder="1"/>
    <xf numFmtId="0" fontId="4" fillId="0" borderId="18" xfId="0" applyFont="1" applyBorder="1"/>
    <xf numFmtId="164" fontId="4" fillId="0" borderId="0" xfId="0" quotePrefix="1" applyNumberFormat="1" applyFont="1" applyBorder="1"/>
    <xf numFmtId="0" fontId="4" fillId="0" borderId="20" xfId="0" applyFont="1" applyBorder="1"/>
    <xf numFmtId="164" fontId="4" fillId="0" borderId="21" xfId="0" applyNumberFormat="1" applyFont="1" applyBorder="1"/>
    <xf numFmtId="0" fontId="4" fillId="0" borderId="22" xfId="0" applyFont="1" applyBorder="1"/>
    <xf numFmtId="164" fontId="3" fillId="0" borderId="19" xfId="0" applyNumberFormat="1" applyFont="1" applyBorder="1"/>
    <xf numFmtId="164" fontId="8" fillId="0" borderId="0" xfId="0" applyNumberFormat="1" applyFont="1" applyBorder="1"/>
    <xf numFmtId="164" fontId="4" fillId="0" borderId="22" xfId="0" applyNumberFormat="1" applyFont="1" applyBorder="1"/>
    <xf numFmtId="0" fontId="3" fillId="0" borderId="0" xfId="0" applyFont="1" applyAlignment="1">
      <alignment horizontal="center"/>
    </xf>
    <xf numFmtId="0" fontId="8" fillId="0" borderId="4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6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3" xfId="0" applyFont="1" applyBorder="1" applyAlignment="1">
      <alignment horizontal="center" vertical="center"/>
    </xf>
    <xf numFmtId="41" fontId="3" fillId="0" borderId="3" xfId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41" fontId="3" fillId="0" borderId="2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1" fontId="3" fillId="0" borderId="1" xfId="1" applyFont="1" applyBorder="1" applyAlignment="1">
      <alignment horizontal="center"/>
    </xf>
    <xf numFmtId="0" fontId="3" fillId="0" borderId="1" xfId="0" applyFont="1" applyBorder="1" applyAlignment="1"/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3" fillId="0" borderId="18" xfId="0" applyFont="1" applyBorder="1" applyAlignment="1">
      <alignment horizontal="left"/>
    </xf>
    <xf numFmtId="0" fontId="13" fillId="0" borderId="0" xfId="0" applyFont="1" applyBorder="1" applyAlignment="1">
      <alignment horizontal="left"/>
    </xf>
    <xf numFmtId="0" fontId="4" fillId="0" borderId="18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4" fillId="0" borderId="19" xfId="0" applyFont="1" applyBorder="1" applyAlignment="1">
      <alignment horizontal="left"/>
    </xf>
    <xf numFmtId="0" fontId="4" fillId="0" borderId="17" xfId="0" applyFont="1" applyBorder="1" applyAlignment="1">
      <alignment horizontal="center"/>
    </xf>
    <xf numFmtId="0" fontId="4" fillId="0" borderId="19" xfId="0" applyFont="1" applyBorder="1" applyAlignment="1">
      <alignment horizont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3.1'!A1"/><Relationship Id="rId13" Type="http://schemas.openxmlformats.org/officeDocument/2006/relationships/hyperlink" Target="#'6.4'!A1"/><Relationship Id="rId3" Type="http://schemas.openxmlformats.org/officeDocument/2006/relationships/hyperlink" Target="#'4.3'!A1"/><Relationship Id="rId7" Type="http://schemas.openxmlformats.org/officeDocument/2006/relationships/hyperlink" Target="#'6.3'!A1"/><Relationship Id="rId12" Type="http://schemas.openxmlformats.org/officeDocument/2006/relationships/hyperlink" Target="#'6.2'!A1"/><Relationship Id="rId2" Type="http://schemas.openxmlformats.org/officeDocument/2006/relationships/hyperlink" Target="#'4.2'!A1"/><Relationship Id="rId1" Type="http://schemas.openxmlformats.org/officeDocument/2006/relationships/hyperlink" Target="#'4.1'!A1"/><Relationship Id="rId6" Type="http://schemas.openxmlformats.org/officeDocument/2006/relationships/hyperlink" Target="#'5.1'!A1"/><Relationship Id="rId11" Type="http://schemas.openxmlformats.org/officeDocument/2006/relationships/hyperlink" Target="#'6.1'!A1"/><Relationship Id="rId5" Type="http://schemas.openxmlformats.org/officeDocument/2006/relationships/hyperlink" Target="#'4.5'!A1"/><Relationship Id="rId10" Type="http://schemas.openxmlformats.org/officeDocument/2006/relationships/hyperlink" Target="#'1.1'!A1"/><Relationship Id="rId4" Type="http://schemas.openxmlformats.org/officeDocument/2006/relationships/hyperlink" Target="#'4.4'!A1"/><Relationship Id="rId9" Type="http://schemas.openxmlformats.org/officeDocument/2006/relationships/hyperlink" Target="#'2.1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Halaman Awal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Halaman Awal'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'Halaman Awal'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'Halaman Awal'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'Halaman Awal'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'Halaman Awal'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'Halaman Awal'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'Halaman Awal'!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'Halaman Awal'!A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'Halaman Awal'!A1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'Halaman Awal'!A1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'Halaman Awal'!A1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hyperlink" Target="#'Halaman Awal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11</xdr:row>
      <xdr:rowOff>28575</xdr:rowOff>
    </xdr:from>
    <xdr:to>
      <xdr:col>1</xdr:col>
      <xdr:colOff>219075</xdr:colOff>
      <xdr:row>12</xdr:row>
      <xdr:rowOff>123825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7010400" y="2200275"/>
          <a:ext cx="809625" cy="28575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id-ID" sz="1100">
              <a:latin typeface="Times New Roman" pitchFamily="18" charset="0"/>
              <a:cs typeface="Times New Roman" pitchFamily="18" charset="0"/>
            </a:rPr>
            <a:t>HARTA</a:t>
          </a:r>
        </a:p>
      </xdr:txBody>
    </xdr:sp>
    <xdr:clientData/>
  </xdr:twoCellAnchor>
  <xdr:twoCellAnchor>
    <xdr:from>
      <xdr:col>1</xdr:col>
      <xdr:colOff>323850</xdr:colOff>
      <xdr:row>11</xdr:row>
      <xdr:rowOff>28575</xdr:rowOff>
    </xdr:from>
    <xdr:to>
      <xdr:col>2</xdr:col>
      <xdr:colOff>581025</xdr:colOff>
      <xdr:row>12</xdr:row>
      <xdr:rowOff>123825</xdr:rowOff>
    </xdr:to>
    <xdr:sp macro="" textlink="">
      <xdr:nvSpPr>
        <xdr:cNvPr id="3" name="Rounded Rectangle 2">
          <a:hlinkClick xmlns:r="http://schemas.openxmlformats.org/officeDocument/2006/relationships" r:id="rId2"/>
        </xdr:cNvPr>
        <xdr:cNvSpPr/>
      </xdr:nvSpPr>
      <xdr:spPr>
        <a:xfrm>
          <a:off x="7924800" y="2200275"/>
          <a:ext cx="866775" cy="28575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id-ID" sz="1100">
              <a:latin typeface="Times New Roman" pitchFamily="18" charset="0"/>
              <a:cs typeface="Times New Roman" pitchFamily="18" charset="0"/>
            </a:rPr>
            <a:t>HUTANG</a:t>
          </a:r>
        </a:p>
      </xdr:txBody>
    </xdr:sp>
    <xdr:clientData/>
  </xdr:twoCellAnchor>
  <xdr:twoCellAnchor>
    <xdr:from>
      <xdr:col>3</xdr:col>
      <xdr:colOff>171450</xdr:colOff>
      <xdr:row>11</xdr:row>
      <xdr:rowOff>28575</xdr:rowOff>
    </xdr:from>
    <xdr:to>
      <xdr:col>4</xdr:col>
      <xdr:colOff>381000</xdr:colOff>
      <xdr:row>12</xdr:row>
      <xdr:rowOff>123825</xdr:rowOff>
    </xdr:to>
    <xdr:sp macro="" textlink="">
      <xdr:nvSpPr>
        <xdr:cNvPr id="4" name="Rounded Rectangle 3">
          <a:hlinkClick xmlns:r="http://schemas.openxmlformats.org/officeDocument/2006/relationships" r:id="rId3"/>
        </xdr:cNvPr>
        <xdr:cNvSpPr/>
      </xdr:nvSpPr>
      <xdr:spPr>
        <a:xfrm>
          <a:off x="8991600" y="2200275"/>
          <a:ext cx="819150" cy="28575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id-ID" sz="1100">
              <a:latin typeface="Times New Roman" pitchFamily="18" charset="0"/>
              <a:cs typeface="Times New Roman" pitchFamily="18" charset="0"/>
            </a:rPr>
            <a:t>MODAL</a:t>
          </a:r>
        </a:p>
      </xdr:txBody>
    </xdr:sp>
    <xdr:clientData/>
  </xdr:twoCellAnchor>
  <xdr:twoCellAnchor>
    <xdr:from>
      <xdr:col>4</xdr:col>
      <xdr:colOff>533400</xdr:colOff>
      <xdr:row>11</xdr:row>
      <xdr:rowOff>28575</xdr:rowOff>
    </xdr:from>
    <xdr:to>
      <xdr:col>6</xdr:col>
      <xdr:colOff>485775</xdr:colOff>
      <xdr:row>12</xdr:row>
      <xdr:rowOff>123825</xdr:rowOff>
    </xdr:to>
    <xdr:sp macro="" textlink="">
      <xdr:nvSpPr>
        <xdr:cNvPr id="5" name="Rounded Rectangle 4">
          <a:hlinkClick xmlns:r="http://schemas.openxmlformats.org/officeDocument/2006/relationships" r:id="rId4"/>
        </xdr:cNvPr>
        <xdr:cNvSpPr/>
      </xdr:nvSpPr>
      <xdr:spPr>
        <a:xfrm>
          <a:off x="9963150" y="2200275"/>
          <a:ext cx="1171575" cy="28575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id-ID" sz="1100">
              <a:latin typeface="Times New Roman" pitchFamily="18" charset="0"/>
              <a:cs typeface="Times New Roman" pitchFamily="18" charset="0"/>
            </a:rPr>
            <a:t>PENDAPATAN</a:t>
          </a:r>
        </a:p>
      </xdr:txBody>
    </xdr:sp>
    <xdr:clientData/>
  </xdr:twoCellAnchor>
  <xdr:twoCellAnchor>
    <xdr:from>
      <xdr:col>7</xdr:col>
      <xdr:colOff>1</xdr:colOff>
      <xdr:row>11</xdr:row>
      <xdr:rowOff>28575</xdr:rowOff>
    </xdr:from>
    <xdr:to>
      <xdr:col>8</xdr:col>
      <xdr:colOff>152401</xdr:colOff>
      <xdr:row>12</xdr:row>
      <xdr:rowOff>123825</xdr:rowOff>
    </xdr:to>
    <xdr:sp macro="" textlink="">
      <xdr:nvSpPr>
        <xdr:cNvPr id="6" name="Rounded Rectangle 5">
          <a:hlinkClick xmlns:r="http://schemas.openxmlformats.org/officeDocument/2006/relationships" r:id="rId5"/>
        </xdr:cNvPr>
        <xdr:cNvSpPr/>
      </xdr:nvSpPr>
      <xdr:spPr>
        <a:xfrm>
          <a:off x="11258551" y="2200275"/>
          <a:ext cx="762000" cy="28575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id-ID" sz="1100">
              <a:latin typeface="Times New Roman" pitchFamily="18" charset="0"/>
              <a:cs typeface="Times New Roman" pitchFamily="18" charset="0"/>
            </a:rPr>
            <a:t>BEBAN</a:t>
          </a:r>
        </a:p>
      </xdr:txBody>
    </xdr:sp>
    <xdr:clientData/>
  </xdr:twoCellAnchor>
  <xdr:twoCellAnchor>
    <xdr:from>
      <xdr:col>1</xdr:col>
      <xdr:colOff>409575</xdr:colOff>
      <xdr:row>13</xdr:row>
      <xdr:rowOff>0</xdr:rowOff>
    </xdr:from>
    <xdr:to>
      <xdr:col>6</xdr:col>
      <xdr:colOff>38100</xdr:colOff>
      <xdr:row>15</xdr:row>
      <xdr:rowOff>123825</xdr:rowOff>
    </xdr:to>
    <xdr:sp macro="" textlink="">
      <xdr:nvSpPr>
        <xdr:cNvPr id="7" name="Down Arrow 6"/>
        <xdr:cNvSpPr/>
      </xdr:nvSpPr>
      <xdr:spPr>
        <a:xfrm>
          <a:off x="8010525" y="2552700"/>
          <a:ext cx="2676525" cy="504825"/>
        </a:xfrm>
        <a:prstGeom prst="downArrow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200" b="1">
              <a:latin typeface="Times New Roman" pitchFamily="18" charset="0"/>
              <a:cs typeface="Times New Roman" pitchFamily="18" charset="0"/>
            </a:rPr>
            <a:t>LAPORAN KEUANGAN</a:t>
          </a:r>
          <a:endParaRPr lang="id-ID" sz="1200" b="1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2</xdr:col>
      <xdr:colOff>142875</xdr:colOff>
      <xdr:row>16</xdr:row>
      <xdr:rowOff>47625</xdr:rowOff>
    </xdr:from>
    <xdr:to>
      <xdr:col>5</xdr:col>
      <xdr:colOff>333375</xdr:colOff>
      <xdr:row>17</xdr:row>
      <xdr:rowOff>142875</xdr:rowOff>
    </xdr:to>
    <xdr:sp macro="" textlink="">
      <xdr:nvSpPr>
        <xdr:cNvPr id="8" name="Rounded Rectangle 7">
          <a:hlinkClick xmlns:r="http://schemas.openxmlformats.org/officeDocument/2006/relationships" r:id="rId6"/>
        </xdr:cNvPr>
        <xdr:cNvSpPr/>
      </xdr:nvSpPr>
      <xdr:spPr>
        <a:xfrm>
          <a:off x="1581150" y="3524250"/>
          <a:ext cx="2019300" cy="285750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100">
              <a:latin typeface="Times New Roman" pitchFamily="18" charset="0"/>
              <a:cs typeface="Times New Roman" pitchFamily="18" charset="0"/>
            </a:rPr>
            <a:t>KERTAS KERJA</a:t>
          </a:r>
          <a:endParaRPr lang="id-ID" sz="11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5</xdr:col>
      <xdr:colOff>428625</xdr:colOff>
      <xdr:row>19</xdr:row>
      <xdr:rowOff>171449</xdr:rowOff>
    </xdr:from>
    <xdr:to>
      <xdr:col>7</xdr:col>
      <xdr:colOff>400050</xdr:colOff>
      <xdr:row>22</xdr:row>
      <xdr:rowOff>123824</xdr:rowOff>
    </xdr:to>
    <xdr:sp macro="" textlink="">
      <xdr:nvSpPr>
        <xdr:cNvPr id="11" name="Rounded Rectangle 10">
          <a:hlinkClick xmlns:r="http://schemas.openxmlformats.org/officeDocument/2006/relationships" r:id="rId7"/>
        </xdr:cNvPr>
        <xdr:cNvSpPr/>
      </xdr:nvSpPr>
      <xdr:spPr>
        <a:xfrm>
          <a:off x="3695700" y="4219574"/>
          <a:ext cx="1190625" cy="523875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100">
              <a:latin typeface="Times New Roman" pitchFamily="18" charset="0"/>
              <a:cs typeface="Times New Roman" pitchFamily="18" charset="0"/>
            </a:rPr>
            <a:t>PERUBAHAN MODAL</a:t>
          </a:r>
          <a:endParaRPr lang="id-ID" sz="11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371475</xdr:colOff>
      <xdr:row>5</xdr:row>
      <xdr:rowOff>47625</xdr:rowOff>
    </xdr:from>
    <xdr:to>
      <xdr:col>2</xdr:col>
      <xdr:colOff>209550</xdr:colOff>
      <xdr:row>8</xdr:row>
      <xdr:rowOff>0</xdr:rowOff>
    </xdr:to>
    <xdr:sp macro="" textlink="">
      <xdr:nvSpPr>
        <xdr:cNvPr id="12" name="Rounded Rectangle 11">
          <a:hlinkClick xmlns:r="http://schemas.openxmlformats.org/officeDocument/2006/relationships" r:id="rId8"/>
        </xdr:cNvPr>
        <xdr:cNvSpPr/>
      </xdr:nvSpPr>
      <xdr:spPr>
        <a:xfrm>
          <a:off x="371475" y="1371600"/>
          <a:ext cx="1276350" cy="523875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100">
              <a:latin typeface="Times New Roman" pitchFamily="18" charset="0"/>
              <a:cs typeface="Times New Roman" pitchFamily="18" charset="0"/>
            </a:rPr>
            <a:t>JURNAL</a:t>
          </a:r>
          <a:r>
            <a:rPr lang="en-US" sz="1100" baseline="0">
              <a:latin typeface="Times New Roman" pitchFamily="18" charset="0"/>
              <a:cs typeface="Times New Roman" pitchFamily="18" charset="0"/>
            </a:rPr>
            <a:t> KHUSUS</a:t>
          </a:r>
          <a:endParaRPr lang="id-ID" sz="11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2</xdr:col>
      <xdr:colOff>581025</xdr:colOff>
      <xdr:row>5</xdr:row>
      <xdr:rowOff>114301</xdr:rowOff>
    </xdr:from>
    <xdr:to>
      <xdr:col>5</xdr:col>
      <xdr:colOff>28575</xdr:colOff>
      <xdr:row>7</xdr:row>
      <xdr:rowOff>76201</xdr:rowOff>
    </xdr:to>
    <xdr:sp macro="" textlink="">
      <xdr:nvSpPr>
        <xdr:cNvPr id="13" name="Rounded Rectangle 12">
          <a:hlinkClick xmlns:r="http://schemas.openxmlformats.org/officeDocument/2006/relationships" r:id="rId9"/>
        </xdr:cNvPr>
        <xdr:cNvSpPr/>
      </xdr:nvSpPr>
      <xdr:spPr>
        <a:xfrm>
          <a:off x="2019300" y="1438276"/>
          <a:ext cx="1276350" cy="342900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100">
              <a:latin typeface="Times New Roman" pitchFamily="18" charset="0"/>
              <a:cs typeface="Times New Roman" pitchFamily="18" charset="0"/>
            </a:rPr>
            <a:t>JURNAL UMUM</a:t>
          </a:r>
          <a:endParaRPr lang="id-ID" sz="11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2</xdr:col>
      <xdr:colOff>581025</xdr:colOff>
      <xdr:row>2</xdr:row>
      <xdr:rowOff>123826</xdr:rowOff>
    </xdr:from>
    <xdr:to>
      <xdr:col>5</xdr:col>
      <xdr:colOff>28575</xdr:colOff>
      <xdr:row>4</xdr:row>
      <xdr:rowOff>85726</xdr:rowOff>
    </xdr:to>
    <xdr:sp macro="" textlink="">
      <xdr:nvSpPr>
        <xdr:cNvPr id="14" name="Rounded Rectangle 13">
          <a:hlinkClick xmlns:r="http://schemas.openxmlformats.org/officeDocument/2006/relationships" r:id="rId10"/>
        </xdr:cNvPr>
        <xdr:cNvSpPr/>
      </xdr:nvSpPr>
      <xdr:spPr>
        <a:xfrm>
          <a:off x="2019300" y="876301"/>
          <a:ext cx="1276350" cy="342900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100">
              <a:latin typeface="Times New Roman" pitchFamily="18" charset="0"/>
              <a:cs typeface="Times New Roman" pitchFamily="18" charset="0"/>
            </a:rPr>
            <a:t>TRANSAKSI</a:t>
          </a:r>
          <a:endParaRPr lang="id-ID" sz="11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0</xdr:col>
      <xdr:colOff>381000</xdr:colOff>
      <xdr:row>19</xdr:row>
      <xdr:rowOff>161925</xdr:rowOff>
    </xdr:from>
    <xdr:to>
      <xdr:col>2</xdr:col>
      <xdr:colOff>219075</xdr:colOff>
      <xdr:row>21</xdr:row>
      <xdr:rowOff>66675</xdr:rowOff>
    </xdr:to>
    <xdr:sp macro="" textlink="">
      <xdr:nvSpPr>
        <xdr:cNvPr id="15" name="Rounded Rectangle 14">
          <a:hlinkClick xmlns:r="http://schemas.openxmlformats.org/officeDocument/2006/relationships" r:id="rId11"/>
        </xdr:cNvPr>
        <xdr:cNvSpPr/>
      </xdr:nvSpPr>
      <xdr:spPr>
        <a:xfrm>
          <a:off x="381000" y="4210050"/>
          <a:ext cx="1276350" cy="285750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100">
              <a:latin typeface="Times New Roman" pitchFamily="18" charset="0"/>
              <a:cs typeface="Times New Roman" pitchFamily="18" charset="0"/>
            </a:rPr>
            <a:t>NERACA</a:t>
          </a:r>
          <a:endParaRPr lang="id-ID" sz="11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2</xdr:col>
      <xdr:colOff>542925</xdr:colOff>
      <xdr:row>19</xdr:row>
      <xdr:rowOff>161925</xdr:rowOff>
    </xdr:from>
    <xdr:to>
      <xdr:col>4</xdr:col>
      <xdr:colOff>600075</xdr:colOff>
      <xdr:row>21</xdr:row>
      <xdr:rowOff>66675</xdr:rowOff>
    </xdr:to>
    <xdr:sp macro="" textlink="">
      <xdr:nvSpPr>
        <xdr:cNvPr id="16" name="Rounded Rectangle 15">
          <a:hlinkClick xmlns:r="http://schemas.openxmlformats.org/officeDocument/2006/relationships" r:id="rId12"/>
        </xdr:cNvPr>
        <xdr:cNvSpPr/>
      </xdr:nvSpPr>
      <xdr:spPr>
        <a:xfrm>
          <a:off x="1981200" y="4210050"/>
          <a:ext cx="1276350" cy="285750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100">
              <a:latin typeface="Times New Roman" pitchFamily="18" charset="0"/>
              <a:cs typeface="Times New Roman" pitchFamily="18" charset="0"/>
            </a:rPr>
            <a:t>LABA</a:t>
          </a:r>
          <a:r>
            <a:rPr lang="en-US" sz="1100" baseline="0">
              <a:latin typeface="Times New Roman" pitchFamily="18" charset="0"/>
              <a:cs typeface="Times New Roman" pitchFamily="18" charset="0"/>
            </a:rPr>
            <a:t> RUGI</a:t>
          </a:r>
          <a:endParaRPr lang="id-ID" sz="11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1</xdr:col>
      <xdr:colOff>323850</xdr:colOff>
      <xdr:row>18</xdr:row>
      <xdr:rowOff>47625</xdr:rowOff>
    </xdr:from>
    <xdr:to>
      <xdr:col>1</xdr:col>
      <xdr:colOff>323850</xdr:colOff>
      <xdr:row>19</xdr:row>
      <xdr:rowOff>123825</xdr:rowOff>
    </xdr:to>
    <xdr:cxnSp macro="">
      <xdr:nvCxnSpPr>
        <xdr:cNvPr id="18" name="Straight Arrow Connector 17"/>
        <xdr:cNvCxnSpPr/>
      </xdr:nvCxnSpPr>
      <xdr:spPr>
        <a:xfrm>
          <a:off x="1152525" y="3905250"/>
          <a:ext cx="0" cy="266700"/>
        </a:xfrm>
        <a:prstGeom prst="straightConnector1">
          <a:avLst/>
        </a:prstGeom>
        <a:ln w="38100"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18</xdr:row>
      <xdr:rowOff>47625</xdr:rowOff>
    </xdr:from>
    <xdr:to>
      <xdr:col>4</xdr:col>
      <xdr:colOff>9525</xdr:colOff>
      <xdr:row>19</xdr:row>
      <xdr:rowOff>123825</xdr:rowOff>
    </xdr:to>
    <xdr:cxnSp macro="">
      <xdr:nvCxnSpPr>
        <xdr:cNvPr id="20" name="Straight Arrow Connector 19"/>
        <xdr:cNvCxnSpPr/>
      </xdr:nvCxnSpPr>
      <xdr:spPr>
        <a:xfrm>
          <a:off x="2667000" y="3905250"/>
          <a:ext cx="0" cy="266700"/>
        </a:xfrm>
        <a:prstGeom prst="straightConnector1">
          <a:avLst/>
        </a:prstGeom>
        <a:ln w="38100"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466725</xdr:colOff>
      <xdr:row>18</xdr:row>
      <xdr:rowOff>57150</xdr:rowOff>
    </xdr:from>
    <xdr:to>
      <xdr:col>6</xdr:col>
      <xdr:colOff>466725</xdr:colOff>
      <xdr:row>19</xdr:row>
      <xdr:rowOff>133350</xdr:rowOff>
    </xdr:to>
    <xdr:cxnSp macro="">
      <xdr:nvCxnSpPr>
        <xdr:cNvPr id="21" name="Straight Arrow Connector 20"/>
        <xdr:cNvCxnSpPr/>
      </xdr:nvCxnSpPr>
      <xdr:spPr>
        <a:xfrm>
          <a:off x="4343400" y="3914775"/>
          <a:ext cx="0" cy="266700"/>
        </a:xfrm>
        <a:prstGeom prst="straightConnector1">
          <a:avLst/>
        </a:prstGeom>
        <a:ln w="38100"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333375</xdr:colOff>
      <xdr:row>18</xdr:row>
      <xdr:rowOff>66675</xdr:rowOff>
    </xdr:from>
    <xdr:to>
      <xdr:col>6</xdr:col>
      <xdr:colOff>466725</xdr:colOff>
      <xdr:row>18</xdr:row>
      <xdr:rowOff>66675</xdr:rowOff>
    </xdr:to>
    <xdr:cxnSp macro="">
      <xdr:nvCxnSpPr>
        <xdr:cNvPr id="23" name="Straight Connector 22"/>
        <xdr:cNvCxnSpPr/>
      </xdr:nvCxnSpPr>
      <xdr:spPr>
        <a:xfrm>
          <a:off x="1162050" y="3924300"/>
          <a:ext cx="3181350" cy="0"/>
        </a:xfrm>
        <a:prstGeom prst="line">
          <a:avLst/>
        </a:prstGeom>
        <a:ln w="28575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7</xdr:row>
      <xdr:rowOff>76200</xdr:rowOff>
    </xdr:from>
    <xdr:to>
      <xdr:col>4</xdr:col>
      <xdr:colOff>0</xdr:colOff>
      <xdr:row>8</xdr:row>
      <xdr:rowOff>152400</xdr:rowOff>
    </xdr:to>
    <xdr:cxnSp macro="">
      <xdr:nvCxnSpPr>
        <xdr:cNvPr id="25" name="Straight Arrow Connector 24"/>
        <xdr:cNvCxnSpPr/>
      </xdr:nvCxnSpPr>
      <xdr:spPr>
        <a:xfrm>
          <a:off x="2657475" y="1781175"/>
          <a:ext cx="0" cy="266700"/>
        </a:xfrm>
        <a:prstGeom prst="straightConnector1">
          <a:avLst/>
        </a:prstGeom>
        <a:ln w="38100"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4</xdr:row>
      <xdr:rowOff>114300</xdr:rowOff>
    </xdr:from>
    <xdr:to>
      <xdr:col>4</xdr:col>
      <xdr:colOff>0</xdr:colOff>
      <xdr:row>5</xdr:row>
      <xdr:rowOff>133350</xdr:rowOff>
    </xdr:to>
    <xdr:cxnSp macro="">
      <xdr:nvCxnSpPr>
        <xdr:cNvPr id="26" name="Straight Arrow Connector 25"/>
        <xdr:cNvCxnSpPr/>
      </xdr:nvCxnSpPr>
      <xdr:spPr>
        <a:xfrm>
          <a:off x="2657475" y="1247775"/>
          <a:ext cx="0" cy="209550"/>
        </a:xfrm>
        <a:prstGeom prst="straightConnector1">
          <a:avLst/>
        </a:prstGeom>
        <a:ln w="38100"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409575</xdr:colOff>
      <xdr:row>22</xdr:row>
      <xdr:rowOff>142875</xdr:rowOff>
    </xdr:from>
    <xdr:to>
      <xdr:col>6</xdr:col>
      <xdr:colOff>38100</xdr:colOff>
      <xdr:row>25</xdr:row>
      <xdr:rowOff>76200</xdr:rowOff>
    </xdr:to>
    <xdr:sp macro="" textlink="">
      <xdr:nvSpPr>
        <xdr:cNvPr id="27" name="Down Arrow 26"/>
        <xdr:cNvSpPr/>
      </xdr:nvSpPr>
      <xdr:spPr>
        <a:xfrm>
          <a:off x="1238250" y="4705350"/>
          <a:ext cx="2676525" cy="504825"/>
        </a:xfrm>
        <a:prstGeom prst="downArrow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200" b="1">
              <a:latin typeface="Times New Roman" pitchFamily="18" charset="0"/>
              <a:cs typeface="Times New Roman" pitchFamily="18" charset="0"/>
            </a:rPr>
            <a:t>LAPORAN KEUANGAN</a:t>
          </a:r>
          <a:endParaRPr lang="id-ID" sz="1200" b="1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2</xdr:col>
      <xdr:colOff>542925</xdr:colOff>
      <xdr:row>26</xdr:row>
      <xdr:rowOff>19050</xdr:rowOff>
    </xdr:from>
    <xdr:to>
      <xdr:col>4</xdr:col>
      <xdr:colOff>514350</xdr:colOff>
      <xdr:row>28</xdr:row>
      <xdr:rowOff>161925</xdr:rowOff>
    </xdr:to>
    <xdr:sp macro="" textlink="">
      <xdr:nvSpPr>
        <xdr:cNvPr id="28" name="Rounded Rectangle 27">
          <a:hlinkClick xmlns:r="http://schemas.openxmlformats.org/officeDocument/2006/relationships" r:id="rId13"/>
        </xdr:cNvPr>
        <xdr:cNvSpPr/>
      </xdr:nvSpPr>
      <xdr:spPr>
        <a:xfrm>
          <a:off x="1981200" y="5343525"/>
          <a:ext cx="1190625" cy="523875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100">
              <a:latin typeface="Times New Roman" pitchFamily="18" charset="0"/>
              <a:cs typeface="Times New Roman" pitchFamily="18" charset="0"/>
            </a:rPr>
            <a:t>LAPORAN</a:t>
          </a:r>
          <a:r>
            <a:rPr lang="en-US" sz="1100" baseline="0">
              <a:latin typeface="Times New Roman" pitchFamily="18" charset="0"/>
              <a:cs typeface="Times New Roman" pitchFamily="18" charset="0"/>
            </a:rPr>
            <a:t> ARUS KAS</a:t>
          </a:r>
          <a:endParaRPr lang="id-ID" sz="11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5</xdr:col>
      <xdr:colOff>504824</xdr:colOff>
      <xdr:row>5</xdr:row>
      <xdr:rowOff>104775</xdr:rowOff>
    </xdr:from>
    <xdr:to>
      <xdr:col>8</xdr:col>
      <xdr:colOff>152399</xdr:colOff>
      <xdr:row>7</xdr:row>
      <xdr:rowOff>66675</xdr:rowOff>
    </xdr:to>
    <xdr:sp macro="" textlink="">
      <xdr:nvSpPr>
        <xdr:cNvPr id="29" name="Rounded Rectangle 28">
          <a:hlinkClick xmlns:r="http://schemas.openxmlformats.org/officeDocument/2006/relationships" r:id="rId9"/>
        </xdr:cNvPr>
        <xdr:cNvSpPr/>
      </xdr:nvSpPr>
      <xdr:spPr>
        <a:xfrm>
          <a:off x="3771899" y="1428750"/>
          <a:ext cx="1476375" cy="342900"/>
        </a:xfrm>
        <a:prstGeom prst="roundRect">
          <a:avLst/>
        </a:prstGeom>
        <a:solidFill>
          <a:srgbClr val="FFC000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100">
              <a:latin typeface="Times New Roman" pitchFamily="18" charset="0"/>
              <a:cs typeface="Times New Roman" pitchFamily="18" charset="0"/>
            </a:rPr>
            <a:t>JURNAL</a:t>
          </a:r>
          <a:r>
            <a:rPr lang="en-US" sz="1100" baseline="0">
              <a:latin typeface="Times New Roman" pitchFamily="18" charset="0"/>
              <a:cs typeface="Times New Roman" pitchFamily="18" charset="0"/>
            </a:rPr>
            <a:t> PENUTUP</a:t>
          </a:r>
          <a:endParaRPr lang="id-ID" sz="11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>
    <xdr:from>
      <xdr:col>4</xdr:col>
      <xdr:colOff>600075</xdr:colOff>
      <xdr:row>27</xdr:row>
      <xdr:rowOff>95250</xdr:rowOff>
    </xdr:from>
    <xdr:to>
      <xdr:col>9</xdr:col>
      <xdr:colOff>180975</xdr:colOff>
      <xdr:row>27</xdr:row>
      <xdr:rowOff>95250</xdr:rowOff>
    </xdr:to>
    <xdr:cxnSp macro="">
      <xdr:nvCxnSpPr>
        <xdr:cNvPr id="31" name="Straight Connector 30"/>
        <xdr:cNvCxnSpPr/>
      </xdr:nvCxnSpPr>
      <xdr:spPr>
        <a:xfrm>
          <a:off x="3257550" y="5610225"/>
          <a:ext cx="2628900" cy="0"/>
        </a:xfrm>
        <a:prstGeom prst="line">
          <a:avLst/>
        </a:prstGeom>
        <a:ln w="28575"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190500</xdr:colOff>
      <xdr:row>6</xdr:row>
      <xdr:rowOff>85725</xdr:rowOff>
    </xdr:from>
    <xdr:to>
      <xdr:col>9</xdr:col>
      <xdr:colOff>190501</xdr:colOff>
      <xdr:row>27</xdr:row>
      <xdr:rowOff>114300</xdr:rowOff>
    </xdr:to>
    <xdr:cxnSp macro="">
      <xdr:nvCxnSpPr>
        <xdr:cNvPr id="32" name="Straight Connector 31"/>
        <xdr:cNvCxnSpPr/>
      </xdr:nvCxnSpPr>
      <xdr:spPr>
        <a:xfrm>
          <a:off x="5895975" y="1600200"/>
          <a:ext cx="1" cy="4029075"/>
        </a:xfrm>
        <a:prstGeom prst="line">
          <a:avLst/>
        </a:prstGeom>
        <a:ln w="28575"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180975</xdr:colOff>
      <xdr:row>6</xdr:row>
      <xdr:rowOff>76201</xdr:rowOff>
    </xdr:from>
    <xdr:to>
      <xdr:col>9</xdr:col>
      <xdr:colOff>47625</xdr:colOff>
      <xdr:row>6</xdr:row>
      <xdr:rowOff>85725</xdr:rowOff>
    </xdr:to>
    <xdr:cxnSp macro="">
      <xdr:nvCxnSpPr>
        <xdr:cNvPr id="37" name="Straight Connector 36"/>
        <xdr:cNvCxnSpPr/>
      </xdr:nvCxnSpPr>
      <xdr:spPr>
        <a:xfrm flipV="1">
          <a:off x="5276850" y="1590676"/>
          <a:ext cx="476250" cy="9524"/>
        </a:xfrm>
        <a:prstGeom prst="line">
          <a:avLst/>
        </a:prstGeom>
        <a:ln w="28575">
          <a:prstDash val="dash"/>
          <a:headEnd type="triangl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6</xdr:row>
      <xdr:rowOff>95251</xdr:rowOff>
    </xdr:from>
    <xdr:to>
      <xdr:col>5</xdr:col>
      <xdr:colOff>552450</xdr:colOff>
      <xdr:row>6</xdr:row>
      <xdr:rowOff>104775</xdr:rowOff>
    </xdr:to>
    <xdr:cxnSp macro="">
      <xdr:nvCxnSpPr>
        <xdr:cNvPr id="42" name="Straight Connector 41"/>
        <xdr:cNvCxnSpPr/>
      </xdr:nvCxnSpPr>
      <xdr:spPr>
        <a:xfrm flipV="1">
          <a:off x="3343275" y="1609726"/>
          <a:ext cx="476250" cy="9524"/>
        </a:xfrm>
        <a:prstGeom prst="line">
          <a:avLst/>
        </a:prstGeom>
        <a:ln w="28575">
          <a:prstDash val="dash"/>
          <a:headEnd type="triangl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200025</xdr:colOff>
      <xdr:row>6</xdr:row>
      <xdr:rowOff>85725</xdr:rowOff>
    </xdr:from>
    <xdr:to>
      <xdr:col>2</xdr:col>
      <xdr:colOff>542925</xdr:colOff>
      <xdr:row>6</xdr:row>
      <xdr:rowOff>95250</xdr:rowOff>
    </xdr:to>
    <xdr:cxnSp macro="">
      <xdr:nvCxnSpPr>
        <xdr:cNvPr id="43" name="Straight Arrow Connector 42"/>
        <xdr:cNvCxnSpPr/>
      </xdr:nvCxnSpPr>
      <xdr:spPr>
        <a:xfrm flipH="1">
          <a:off x="1638300" y="1600200"/>
          <a:ext cx="342900" cy="9525"/>
        </a:xfrm>
        <a:prstGeom prst="straightConnector1">
          <a:avLst/>
        </a:prstGeom>
        <a:ln w="38100">
          <a:solidFill>
            <a:sysClr val="windowText" lastClr="000000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38100</xdr:colOff>
      <xdr:row>0</xdr:row>
      <xdr:rowOff>76200</xdr:rowOff>
    </xdr:from>
    <xdr:to>
      <xdr:col>7</xdr:col>
      <xdr:colOff>238125</xdr:colOff>
      <xdr:row>1</xdr:row>
      <xdr:rowOff>171450</xdr:rowOff>
    </xdr:to>
    <xdr:sp macro="" textlink="">
      <xdr:nvSpPr>
        <xdr:cNvPr id="3" name="Rounded Rectangle 2">
          <a:hlinkClick xmlns:r="http://schemas.openxmlformats.org/officeDocument/2006/relationships" r:id="rId1"/>
        </xdr:cNvPr>
        <xdr:cNvSpPr/>
      </xdr:nvSpPr>
      <xdr:spPr>
        <a:xfrm>
          <a:off x="8458200" y="76200"/>
          <a:ext cx="809625" cy="28575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d-ID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imes New Roman" pitchFamily="18" charset="0"/>
              <a:ea typeface="+mn-ea"/>
              <a:cs typeface="Times New Roman" pitchFamily="18" charset="0"/>
            </a:rPr>
            <a:t>HOME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0</xdr:row>
      <xdr:rowOff>76200</xdr:rowOff>
    </xdr:from>
    <xdr:to>
      <xdr:col>9</xdr:col>
      <xdr:colOff>200025</xdr:colOff>
      <xdr:row>0</xdr:row>
      <xdr:rowOff>361950</xdr:rowOff>
    </xdr:to>
    <xdr:sp macro="" textlink="">
      <xdr:nvSpPr>
        <xdr:cNvPr id="9" name="Rounded Rectangle 8">
          <a:hlinkClick xmlns:r="http://schemas.openxmlformats.org/officeDocument/2006/relationships" r:id="rId1"/>
        </xdr:cNvPr>
        <xdr:cNvSpPr/>
      </xdr:nvSpPr>
      <xdr:spPr>
        <a:xfrm>
          <a:off x="7820025" y="76200"/>
          <a:ext cx="809625" cy="28575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d-ID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imes New Roman" pitchFamily="18" charset="0"/>
              <a:ea typeface="+mn-ea"/>
              <a:cs typeface="Times New Roman" pitchFamily="18" charset="0"/>
            </a:rPr>
            <a:t>HOME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76200</xdr:rowOff>
    </xdr:from>
    <xdr:to>
      <xdr:col>1</xdr:col>
      <xdr:colOff>476250</xdr:colOff>
      <xdr:row>1</xdr:row>
      <xdr:rowOff>171450</xdr:rowOff>
    </xdr:to>
    <xdr:sp macro="" textlink="">
      <xdr:nvSpPr>
        <xdr:cNvPr id="3" name="Rounded Rectangle 2">
          <a:hlinkClick xmlns:r="http://schemas.openxmlformats.org/officeDocument/2006/relationships" r:id="rId1"/>
        </xdr:cNvPr>
        <xdr:cNvSpPr/>
      </xdr:nvSpPr>
      <xdr:spPr>
        <a:xfrm>
          <a:off x="66675" y="76200"/>
          <a:ext cx="809625" cy="28575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d-ID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imes New Roman" pitchFamily="18" charset="0"/>
              <a:ea typeface="+mn-ea"/>
              <a:cs typeface="Times New Roman" pitchFamily="18" charset="0"/>
            </a:rPr>
            <a:t>HOME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</xdr:colOff>
      <xdr:row>0</xdr:row>
      <xdr:rowOff>76200</xdr:rowOff>
    </xdr:from>
    <xdr:to>
      <xdr:col>9</xdr:col>
      <xdr:colOff>228600</xdr:colOff>
      <xdr:row>1</xdr:row>
      <xdr:rowOff>171450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6829425" y="76200"/>
          <a:ext cx="809625" cy="285750"/>
        </a:xfrm>
        <a:prstGeom prst="roundRect">
          <a:avLst/>
        </a:prstGeom>
        <a:solidFill>
          <a:srgbClr val="FFFF00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id-ID" sz="1100">
              <a:latin typeface="Times New Roman" pitchFamily="18" charset="0"/>
              <a:cs typeface="Times New Roman" pitchFamily="18" charset="0"/>
            </a:rPr>
            <a:t>HOME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</xdr:colOff>
      <xdr:row>0</xdr:row>
      <xdr:rowOff>38100</xdr:rowOff>
    </xdr:from>
    <xdr:to>
      <xdr:col>9</xdr:col>
      <xdr:colOff>219075</xdr:colOff>
      <xdr:row>1</xdr:row>
      <xdr:rowOff>133350</xdr:rowOff>
    </xdr:to>
    <xdr:sp macro="" textlink="">
      <xdr:nvSpPr>
        <xdr:cNvPr id="3" name="Rounded Rectangle 2">
          <a:hlinkClick xmlns:r="http://schemas.openxmlformats.org/officeDocument/2006/relationships" r:id="rId1"/>
        </xdr:cNvPr>
        <xdr:cNvSpPr/>
      </xdr:nvSpPr>
      <xdr:spPr>
        <a:xfrm>
          <a:off x="6867525" y="38100"/>
          <a:ext cx="809625" cy="285750"/>
        </a:xfrm>
        <a:prstGeom prst="roundRect">
          <a:avLst/>
        </a:prstGeom>
        <a:solidFill>
          <a:srgbClr val="FFFF00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id-ID" sz="1100">
              <a:latin typeface="Times New Roman" pitchFamily="18" charset="0"/>
              <a:cs typeface="Times New Roman" pitchFamily="18" charset="0"/>
            </a:rPr>
            <a:t>HOME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</xdr:colOff>
      <xdr:row>0</xdr:row>
      <xdr:rowOff>47625</xdr:rowOff>
    </xdr:from>
    <xdr:to>
      <xdr:col>9</xdr:col>
      <xdr:colOff>219075</xdr:colOff>
      <xdr:row>1</xdr:row>
      <xdr:rowOff>142875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6562725" y="47625"/>
          <a:ext cx="809625" cy="285750"/>
        </a:xfrm>
        <a:prstGeom prst="roundRect">
          <a:avLst/>
        </a:prstGeom>
        <a:solidFill>
          <a:srgbClr val="FFFF00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id-ID" sz="1100">
              <a:latin typeface="Times New Roman" pitchFamily="18" charset="0"/>
              <a:cs typeface="Times New Roman" pitchFamily="18" charset="0"/>
            </a:rPr>
            <a:t>HOME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</xdr:colOff>
      <xdr:row>0</xdr:row>
      <xdr:rowOff>47625</xdr:rowOff>
    </xdr:from>
    <xdr:to>
      <xdr:col>9</xdr:col>
      <xdr:colOff>228600</xdr:colOff>
      <xdr:row>1</xdr:row>
      <xdr:rowOff>142875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6572250" y="47625"/>
          <a:ext cx="809625" cy="285750"/>
        </a:xfrm>
        <a:prstGeom prst="roundRect">
          <a:avLst/>
        </a:prstGeom>
        <a:solidFill>
          <a:srgbClr val="FFFF00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id-ID" sz="1100">
              <a:latin typeface="Times New Roman" pitchFamily="18" charset="0"/>
              <a:cs typeface="Times New Roman" pitchFamily="18" charset="0"/>
            </a:rPr>
            <a:t>HOME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28575</xdr:colOff>
      <xdr:row>0</xdr:row>
      <xdr:rowOff>47625</xdr:rowOff>
    </xdr:from>
    <xdr:to>
      <xdr:col>9</xdr:col>
      <xdr:colOff>228600</xdr:colOff>
      <xdr:row>1</xdr:row>
      <xdr:rowOff>142875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6572250" y="47625"/>
          <a:ext cx="809625" cy="285750"/>
        </a:xfrm>
        <a:prstGeom prst="roundRect">
          <a:avLst/>
        </a:prstGeom>
        <a:solidFill>
          <a:srgbClr val="FFFF00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id-ID" sz="1100">
              <a:latin typeface="Times New Roman" pitchFamily="18" charset="0"/>
              <a:cs typeface="Times New Roman" pitchFamily="18" charset="0"/>
            </a:rPr>
            <a:t>HOME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0</xdr:row>
      <xdr:rowOff>47625</xdr:rowOff>
    </xdr:from>
    <xdr:to>
      <xdr:col>14</xdr:col>
      <xdr:colOff>200025</xdr:colOff>
      <xdr:row>1</xdr:row>
      <xdr:rowOff>142875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8582025" y="47625"/>
          <a:ext cx="809625" cy="285750"/>
        </a:xfrm>
        <a:prstGeom prst="roundRect">
          <a:avLst/>
        </a:prstGeom>
        <a:solidFill>
          <a:srgbClr val="FFFF00"/>
        </a:solidFill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id-ID" sz="1100">
              <a:latin typeface="Times New Roman" pitchFamily="18" charset="0"/>
              <a:cs typeface="Times New Roman" pitchFamily="18" charset="0"/>
            </a:rPr>
            <a:t>HOME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0</xdr:row>
      <xdr:rowOff>85725</xdr:rowOff>
    </xdr:from>
    <xdr:to>
      <xdr:col>6</xdr:col>
      <xdr:colOff>266700</xdr:colOff>
      <xdr:row>1</xdr:row>
      <xdr:rowOff>180975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5438775" y="85725"/>
          <a:ext cx="809625" cy="28575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d-ID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imes New Roman" pitchFamily="18" charset="0"/>
              <a:ea typeface="+mn-ea"/>
              <a:cs typeface="Times New Roman" pitchFamily="18" charset="0"/>
            </a:rPr>
            <a:t>HOME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1</xdr:row>
      <xdr:rowOff>0</xdr:rowOff>
    </xdr:from>
    <xdr:to>
      <xdr:col>14</xdr:col>
      <xdr:colOff>200025</xdr:colOff>
      <xdr:row>2</xdr:row>
      <xdr:rowOff>95250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7924800" y="190500"/>
          <a:ext cx="809625" cy="28575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d-ID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imes New Roman" pitchFamily="18" charset="0"/>
              <a:ea typeface="+mn-ea"/>
              <a:cs typeface="Times New Roman" pitchFamily="18" charset="0"/>
            </a:rPr>
            <a:t>HOME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0</xdr:rowOff>
    </xdr:from>
    <xdr:to>
      <xdr:col>11</xdr:col>
      <xdr:colOff>200025</xdr:colOff>
      <xdr:row>2</xdr:row>
      <xdr:rowOff>95250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6096000" y="190500"/>
          <a:ext cx="809625" cy="28575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d-ID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imes New Roman" pitchFamily="18" charset="0"/>
              <a:ea typeface="+mn-ea"/>
              <a:cs typeface="Times New Roman" pitchFamily="18" charset="0"/>
            </a:rPr>
            <a:t>HOME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0</xdr:rowOff>
    </xdr:from>
    <xdr:to>
      <xdr:col>11</xdr:col>
      <xdr:colOff>200025</xdr:colOff>
      <xdr:row>2</xdr:row>
      <xdr:rowOff>95250</xdr:rowOff>
    </xdr:to>
    <xdr:sp macro="" textlink="">
      <xdr:nvSpPr>
        <xdr:cNvPr id="2" name="Rounded Rectangle 1">
          <a:hlinkClick xmlns:r="http://schemas.openxmlformats.org/officeDocument/2006/relationships" r:id="rId1"/>
        </xdr:cNvPr>
        <xdr:cNvSpPr/>
      </xdr:nvSpPr>
      <xdr:spPr>
        <a:xfrm>
          <a:off x="6096000" y="190500"/>
          <a:ext cx="809625" cy="285750"/>
        </a:xfrm>
        <a:prstGeom prst="roundRect">
          <a:avLst/>
        </a:prstGeom>
        <a:solidFill>
          <a:srgbClr val="FFFF00"/>
        </a:solidFill>
        <a:ln w="2540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id-ID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imes New Roman" pitchFamily="18" charset="0"/>
              <a:ea typeface="+mn-ea"/>
              <a:cs typeface="Times New Roman" pitchFamily="18" charset="0"/>
            </a:rPr>
            <a:t>HOME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6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tabSelected="1" topLeftCell="A7" zoomScaleNormal="100" workbookViewId="0"/>
  </sheetViews>
  <sheetFormatPr defaultRowHeight="15" x14ac:dyDescent="0.25"/>
  <cols>
    <col min="1" max="1" width="12.42578125" style="1" customWidth="1"/>
    <col min="2" max="2" width="9.140625" style="1"/>
    <col min="3" max="4" width="9.140625" style="1" customWidth="1"/>
    <col min="5" max="9" width="9.140625" style="1"/>
    <col min="10" max="11" width="9.140625" style="27"/>
    <col min="12" max="12" width="23.140625" style="27" customWidth="1"/>
    <col min="13" max="13" width="27.140625" style="27" customWidth="1"/>
    <col min="14" max="16384" width="9.140625" style="27"/>
  </cols>
  <sheetData>
    <row r="1" spans="1:13" ht="14.25" customHeight="1" x14ac:dyDescent="0.25">
      <c r="A1" s="23"/>
      <c r="B1" s="23"/>
      <c r="C1" s="23"/>
      <c r="D1" s="23"/>
      <c r="E1" s="23"/>
      <c r="F1" s="23"/>
      <c r="G1" s="23"/>
      <c r="H1" s="23"/>
    </row>
    <row r="3" spans="1:13" ht="28.5" x14ac:dyDescent="0.25">
      <c r="K3" s="31" t="s">
        <v>115</v>
      </c>
      <c r="L3" s="31" t="s">
        <v>3</v>
      </c>
    </row>
    <row r="4" spans="1:13" x14ac:dyDescent="0.25">
      <c r="A4" s="27"/>
      <c r="B4" s="27"/>
      <c r="C4" s="27"/>
      <c r="D4" s="27"/>
      <c r="E4" s="27"/>
      <c r="F4" s="27"/>
      <c r="G4" s="27"/>
      <c r="H4" s="27"/>
      <c r="I4" s="27"/>
      <c r="K4" s="10" t="s">
        <v>44</v>
      </c>
      <c r="L4" s="4" t="s">
        <v>118</v>
      </c>
    </row>
    <row r="5" spans="1:13" x14ac:dyDescent="0.25">
      <c r="A5" s="27"/>
      <c r="B5" s="27"/>
      <c r="C5" s="27"/>
      <c r="D5" s="27"/>
      <c r="E5" s="27"/>
      <c r="F5" s="27"/>
      <c r="G5" s="27"/>
      <c r="H5" s="27"/>
      <c r="I5" s="27"/>
      <c r="K5" s="10" t="s">
        <v>48</v>
      </c>
      <c r="L5" s="4" t="s">
        <v>116</v>
      </c>
    </row>
    <row r="6" spans="1:13" x14ac:dyDescent="0.25">
      <c r="A6" s="27"/>
      <c r="B6" s="27"/>
      <c r="C6" s="27"/>
      <c r="D6" s="27"/>
      <c r="E6" s="27"/>
      <c r="F6" s="27"/>
      <c r="G6" s="27"/>
      <c r="H6" s="27"/>
      <c r="I6" s="27"/>
      <c r="K6" s="10" t="s">
        <v>53</v>
      </c>
      <c r="L6" s="4" t="s">
        <v>117</v>
      </c>
    </row>
    <row r="7" spans="1:13" x14ac:dyDescent="0.25">
      <c r="A7" s="27"/>
      <c r="B7" s="27"/>
      <c r="C7" s="27"/>
      <c r="D7" s="27"/>
      <c r="E7" s="27"/>
      <c r="F7" s="27"/>
      <c r="G7" s="27"/>
      <c r="H7" s="27"/>
      <c r="I7" s="27"/>
      <c r="K7" s="10" t="s">
        <v>88</v>
      </c>
      <c r="L7" s="4" t="s">
        <v>120</v>
      </c>
    </row>
    <row r="8" spans="1:13" x14ac:dyDescent="0.25">
      <c r="K8" s="10" t="s">
        <v>119</v>
      </c>
      <c r="L8" s="4" t="s">
        <v>121</v>
      </c>
    </row>
    <row r="9" spans="1:13" x14ac:dyDescent="0.25">
      <c r="K9" s="10" t="s">
        <v>125</v>
      </c>
      <c r="L9" s="4" t="s">
        <v>122</v>
      </c>
    </row>
    <row r="10" spans="1:13" x14ac:dyDescent="0.25">
      <c r="A10" s="83" t="s">
        <v>36</v>
      </c>
      <c r="B10" s="83"/>
      <c r="C10" s="83"/>
      <c r="D10" s="83"/>
      <c r="E10" s="83"/>
      <c r="F10" s="83"/>
      <c r="G10" s="83"/>
      <c r="H10" s="83"/>
      <c r="K10" s="10" t="s">
        <v>126</v>
      </c>
      <c r="L10" s="4" t="s">
        <v>123</v>
      </c>
    </row>
    <row r="11" spans="1:13" x14ac:dyDescent="0.25">
      <c r="A11" s="83" t="s">
        <v>8</v>
      </c>
      <c r="B11" s="83"/>
      <c r="C11" s="83"/>
      <c r="D11" s="83"/>
      <c r="E11" s="83"/>
      <c r="F11" s="83"/>
      <c r="G11" s="83"/>
      <c r="H11" s="83"/>
      <c r="K11" s="10" t="s">
        <v>127</v>
      </c>
      <c r="L11" s="4" t="s">
        <v>124</v>
      </c>
    </row>
    <row r="12" spans="1:13" ht="15.75" thickBot="1" x14ac:dyDescent="0.3"/>
    <row r="13" spans="1:13" ht="15.75" x14ac:dyDescent="0.25">
      <c r="K13" s="55" t="s">
        <v>227</v>
      </c>
      <c r="L13" s="56"/>
      <c r="M13" s="57" t="s">
        <v>230</v>
      </c>
    </row>
    <row r="14" spans="1:13" ht="15.75" x14ac:dyDescent="0.25">
      <c r="K14" s="58" t="s">
        <v>101</v>
      </c>
      <c r="L14" s="11"/>
      <c r="M14" s="59" t="s">
        <v>230</v>
      </c>
    </row>
    <row r="15" spans="1:13" ht="15.75" x14ac:dyDescent="0.25">
      <c r="K15" s="58" t="s">
        <v>228</v>
      </c>
      <c r="L15" s="11"/>
      <c r="M15" s="59" t="s">
        <v>230</v>
      </c>
    </row>
    <row r="16" spans="1:13" ht="15.75" thickBot="1" x14ac:dyDescent="0.3">
      <c r="K16" s="60" t="s">
        <v>229</v>
      </c>
      <c r="L16" s="61"/>
      <c r="M16" s="62" t="s">
        <v>230</v>
      </c>
    </row>
    <row r="37" spans="1:4" x14ac:dyDescent="0.25">
      <c r="A37" s="5"/>
      <c r="B37" s="5"/>
      <c r="C37" s="5"/>
      <c r="D37" s="5"/>
    </row>
    <row r="41" spans="1:4" x14ac:dyDescent="0.25">
      <c r="A41" s="5"/>
      <c r="B41" s="5"/>
      <c r="C41" s="5"/>
      <c r="D41" s="5"/>
    </row>
    <row r="44" spans="1:4" x14ac:dyDescent="0.25">
      <c r="A44" s="5"/>
      <c r="B44" s="5"/>
      <c r="C44" s="5"/>
      <c r="D44" s="5"/>
    </row>
    <row r="47" spans="1:4" x14ac:dyDescent="0.25">
      <c r="A47" s="5"/>
      <c r="B47" s="5"/>
      <c r="C47" s="5"/>
      <c r="D47" s="5"/>
    </row>
    <row r="50" spans="1:4" x14ac:dyDescent="0.25">
      <c r="A50" s="5"/>
      <c r="B50" s="5"/>
      <c r="C50" s="5"/>
      <c r="D50" s="5"/>
    </row>
    <row r="53" spans="1:4" x14ac:dyDescent="0.25">
      <c r="B53" s="5"/>
    </row>
  </sheetData>
  <mergeCells count="2">
    <mergeCell ref="A10:H10"/>
    <mergeCell ref="A11:H11"/>
  </mergeCells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237"/>
  <sheetViews>
    <sheetView workbookViewId="0"/>
  </sheetViews>
  <sheetFormatPr defaultRowHeight="15" x14ac:dyDescent="0.25"/>
  <cols>
    <col min="1" max="1" width="16.7109375" style="30" customWidth="1"/>
    <col min="2" max="2" width="27.7109375" style="30" customWidth="1"/>
    <col min="3" max="3" width="24.42578125" style="30" customWidth="1"/>
    <col min="4" max="4" width="26.140625" style="30" customWidth="1"/>
    <col min="5" max="16384" width="9.140625" style="27"/>
  </cols>
  <sheetData>
    <row r="3" spans="1:4" ht="15.75" thickBot="1" x14ac:dyDescent="0.3">
      <c r="A3" s="8" t="s">
        <v>151</v>
      </c>
    </row>
    <row r="4" spans="1:4" s="26" customFormat="1" ht="15.75" x14ac:dyDescent="0.25">
      <c r="A4" s="86" t="s">
        <v>161</v>
      </c>
      <c r="B4" s="30"/>
      <c r="C4" s="30"/>
      <c r="D4" s="30"/>
    </row>
    <row r="5" spans="1:4" s="26" customFormat="1" ht="15.75" x14ac:dyDescent="0.25">
      <c r="A5" s="87"/>
      <c r="B5" s="30"/>
      <c r="C5" s="30"/>
      <c r="D5" s="30"/>
    </row>
    <row r="6" spans="1:4" s="26" customFormat="1" ht="16.5" thickBot="1" x14ac:dyDescent="0.3">
      <c r="A6" s="88"/>
      <c r="B6" s="30"/>
      <c r="C6" s="30"/>
      <c r="D6" s="30"/>
    </row>
    <row r="7" spans="1:4" s="26" customFormat="1" ht="15.75" x14ac:dyDescent="0.25">
      <c r="A7" s="89" t="s">
        <v>153</v>
      </c>
      <c r="B7" s="89"/>
      <c r="C7" s="89"/>
      <c r="D7" s="89"/>
    </row>
    <row r="8" spans="1:4" s="26" customFormat="1" ht="15.75" x14ac:dyDescent="0.25">
      <c r="A8" s="30" t="s">
        <v>154</v>
      </c>
      <c r="B8" s="48" t="s">
        <v>180</v>
      </c>
      <c r="C8" s="48" t="s">
        <v>2</v>
      </c>
      <c r="D8" s="49" t="s">
        <v>130</v>
      </c>
    </row>
    <row r="9" spans="1:4" s="26" customFormat="1" ht="15.75" x14ac:dyDescent="0.25">
      <c r="A9" s="30" t="s">
        <v>155</v>
      </c>
      <c r="B9" s="48" t="s">
        <v>162</v>
      </c>
      <c r="C9" s="48" t="s">
        <v>156</v>
      </c>
      <c r="D9" s="49" t="s">
        <v>163</v>
      </c>
    </row>
    <row r="10" spans="1:4" s="26" customFormat="1" ht="15.75" x14ac:dyDescent="0.25">
      <c r="A10" s="30"/>
      <c r="B10" s="30"/>
      <c r="C10" s="30"/>
      <c r="D10" s="30"/>
    </row>
    <row r="11" spans="1:4" s="26" customFormat="1" ht="15.75" x14ac:dyDescent="0.25">
      <c r="A11" s="37" t="s">
        <v>134</v>
      </c>
      <c r="B11" s="37" t="s">
        <v>135</v>
      </c>
      <c r="C11" s="37" t="s">
        <v>136</v>
      </c>
      <c r="D11" s="37" t="s">
        <v>137</v>
      </c>
    </row>
    <row r="12" spans="1:4" s="26" customFormat="1" ht="15.75" x14ac:dyDescent="0.25">
      <c r="A12" s="37">
        <v>1</v>
      </c>
      <c r="B12" s="4" t="s">
        <v>138</v>
      </c>
      <c r="C12" s="38">
        <v>100000</v>
      </c>
      <c r="D12" s="38">
        <f>A12*C12</f>
        <v>100000</v>
      </c>
    </row>
    <row r="13" spans="1:4" s="26" customFormat="1" ht="15.75" x14ac:dyDescent="0.25">
      <c r="A13" s="37">
        <v>1</v>
      </c>
      <c r="B13" s="4" t="s">
        <v>139</v>
      </c>
      <c r="C13" s="38">
        <v>200000</v>
      </c>
      <c r="D13" s="38">
        <f t="shared" ref="D13:D16" si="0">A13*C13</f>
        <v>200000</v>
      </c>
    </row>
    <row r="14" spans="1:4" s="26" customFormat="1" ht="15.75" x14ac:dyDescent="0.25">
      <c r="A14" s="39">
        <v>1</v>
      </c>
      <c r="B14" s="4" t="s">
        <v>140</v>
      </c>
      <c r="C14" s="40">
        <v>250000</v>
      </c>
      <c r="D14" s="38">
        <f t="shared" si="0"/>
        <v>250000</v>
      </c>
    </row>
    <row r="15" spans="1:4" s="26" customFormat="1" ht="15.75" x14ac:dyDescent="0.25">
      <c r="A15" s="39">
        <v>1</v>
      </c>
      <c r="B15" s="4" t="s">
        <v>141</v>
      </c>
      <c r="C15" s="40">
        <v>70000</v>
      </c>
      <c r="D15" s="38">
        <f t="shared" si="0"/>
        <v>70000</v>
      </c>
    </row>
    <row r="16" spans="1:4" s="26" customFormat="1" ht="15.75" x14ac:dyDescent="0.25">
      <c r="A16" s="39">
        <v>1</v>
      </c>
      <c r="B16" s="4" t="s">
        <v>142</v>
      </c>
      <c r="C16" s="40">
        <v>100000</v>
      </c>
      <c r="D16" s="38">
        <f t="shared" si="0"/>
        <v>100000</v>
      </c>
    </row>
    <row r="17" spans="1:4" s="26" customFormat="1" ht="15.75" x14ac:dyDescent="0.25">
      <c r="A17" s="90" t="s">
        <v>143</v>
      </c>
      <c r="B17" s="90"/>
      <c r="C17" s="41"/>
      <c r="D17" s="42">
        <f>SUM(D12:D16)</f>
        <v>720000</v>
      </c>
    </row>
    <row r="18" spans="1:4" s="26" customFormat="1" ht="15.75" x14ac:dyDescent="0.25">
      <c r="A18" s="90" t="s">
        <v>143</v>
      </c>
      <c r="B18" s="90"/>
      <c r="C18" s="41"/>
      <c r="D18" s="41"/>
    </row>
    <row r="19" spans="1:4" s="26" customFormat="1" ht="15.75" x14ac:dyDescent="0.25">
      <c r="A19" s="84" t="s">
        <v>157</v>
      </c>
      <c r="B19" s="85"/>
      <c r="C19" s="32">
        <v>0</v>
      </c>
      <c r="D19" s="30"/>
    </row>
    <row r="20" spans="1:4" s="26" customFormat="1" ht="15.75" x14ac:dyDescent="0.25">
      <c r="A20" s="84" t="s">
        <v>158</v>
      </c>
      <c r="B20" s="85"/>
      <c r="C20" s="32">
        <v>0</v>
      </c>
      <c r="D20" s="30"/>
    </row>
    <row r="21" spans="1:4" s="26" customFormat="1" ht="15.75" x14ac:dyDescent="0.25">
      <c r="A21" s="84" t="s">
        <v>159</v>
      </c>
      <c r="B21" s="85"/>
      <c r="C21" s="47">
        <f>D17</f>
        <v>720000</v>
      </c>
      <c r="D21" s="30"/>
    </row>
    <row r="22" spans="1:4" s="26" customFormat="1" ht="15.75" x14ac:dyDescent="0.25">
      <c r="A22" s="35"/>
      <c r="B22" s="33"/>
      <c r="C22" s="32" t="s">
        <v>160</v>
      </c>
      <c r="D22" s="30"/>
    </row>
    <row r="23" spans="1:4" s="26" customFormat="1" ht="19.5" customHeight="1" x14ac:dyDescent="0.25">
      <c r="A23" s="35"/>
      <c r="B23" s="33"/>
      <c r="C23" s="32" t="s">
        <v>164</v>
      </c>
      <c r="D23" s="30"/>
    </row>
    <row r="24" spans="1:4" s="26" customFormat="1" ht="14.25" customHeight="1" thickBot="1" x14ac:dyDescent="0.3">
      <c r="A24" s="8" t="s">
        <v>175</v>
      </c>
      <c r="B24" s="33"/>
      <c r="C24" s="32"/>
      <c r="D24" s="30"/>
    </row>
    <row r="25" spans="1:4" s="26" customFormat="1" ht="15.75" x14ac:dyDescent="0.25">
      <c r="A25" s="86" t="s">
        <v>161</v>
      </c>
      <c r="B25" s="30"/>
      <c r="C25" s="30"/>
      <c r="D25" s="30"/>
    </row>
    <row r="26" spans="1:4" s="26" customFormat="1" ht="15.75" x14ac:dyDescent="0.25">
      <c r="A26" s="87"/>
      <c r="B26" s="30"/>
      <c r="C26" s="30"/>
      <c r="D26" s="30"/>
    </row>
    <row r="27" spans="1:4" s="26" customFormat="1" ht="16.5" thickBot="1" x14ac:dyDescent="0.3">
      <c r="A27" s="88"/>
      <c r="B27" s="30"/>
      <c r="C27" s="30"/>
      <c r="D27" s="30"/>
    </row>
    <row r="28" spans="1:4" s="26" customFormat="1" ht="15.75" x14ac:dyDescent="0.25">
      <c r="A28" s="89" t="s">
        <v>153</v>
      </c>
      <c r="B28" s="89"/>
      <c r="C28" s="89"/>
      <c r="D28" s="89"/>
    </row>
    <row r="29" spans="1:4" s="26" customFormat="1" ht="15.75" x14ac:dyDescent="0.25">
      <c r="A29" s="30" t="s">
        <v>154</v>
      </c>
      <c r="B29" s="48" t="s">
        <v>180</v>
      </c>
      <c r="C29" s="48" t="s">
        <v>2</v>
      </c>
      <c r="D29" s="49" t="s">
        <v>166</v>
      </c>
    </row>
    <row r="30" spans="1:4" s="26" customFormat="1" ht="15.75" x14ac:dyDescent="0.25">
      <c r="A30" s="30" t="s">
        <v>155</v>
      </c>
      <c r="B30" s="48" t="s">
        <v>162</v>
      </c>
      <c r="C30" s="48" t="s">
        <v>156</v>
      </c>
      <c r="D30" s="49" t="s">
        <v>163</v>
      </c>
    </row>
    <row r="31" spans="1:4" s="26" customFormat="1" ht="15.75" x14ac:dyDescent="0.25">
      <c r="A31" s="30"/>
      <c r="B31" s="30"/>
      <c r="C31" s="30"/>
      <c r="D31" s="30"/>
    </row>
    <row r="32" spans="1:4" s="26" customFormat="1" ht="31.5" customHeight="1" x14ac:dyDescent="0.25">
      <c r="A32" s="37" t="s">
        <v>134</v>
      </c>
      <c r="B32" s="37" t="s">
        <v>135</v>
      </c>
      <c r="C32" s="37" t="s">
        <v>136</v>
      </c>
      <c r="D32" s="37" t="s">
        <v>137</v>
      </c>
    </row>
    <row r="33" spans="1:5" s="26" customFormat="1" ht="15.75" x14ac:dyDescent="0.25">
      <c r="A33" s="37">
        <v>1</v>
      </c>
      <c r="B33" s="4" t="s">
        <v>165</v>
      </c>
      <c r="C33" s="38">
        <v>100000</v>
      </c>
      <c r="D33" s="38">
        <f>A33*C33</f>
        <v>100000</v>
      </c>
    </row>
    <row r="34" spans="1:5" s="26" customFormat="1" ht="15.75" x14ac:dyDescent="0.25">
      <c r="A34" s="90" t="s">
        <v>143</v>
      </c>
      <c r="B34" s="90"/>
      <c r="C34" s="41"/>
      <c r="D34" s="42">
        <f>SUM(D33:D33)</f>
        <v>100000</v>
      </c>
    </row>
    <row r="35" spans="1:5" s="26" customFormat="1" ht="15.75" x14ac:dyDescent="0.25">
      <c r="A35" s="90" t="s">
        <v>143</v>
      </c>
      <c r="B35" s="90"/>
      <c r="C35" s="41"/>
      <c r="D35" s="41"/>
    </row>
    <row r="36" spans="1:5" s="26" customFormat="1" ht="15.75" x14ac:dyDescent="0.25">
      <c r="A36" s="84" t="s">
        <v>157</v>
      </c>
      <c r="B36" s="85"/>
      <c r="C36" s="32">
        <v>0</v>
      </c>
      <c r="D36" s="30"/>
    </row>
    <row r="37" spans="1:5" s="26" customFormat="1" ht="15.75" x14ac:dyDescent="0.25">
      <c r="A37" s="84" t="s">
        <v>158</v>
      </c>
      <c r="B37" s="85"/>
      <c r="C37" s="32">
        <v>0</v>
      </c>
      <c r="D37" s="30"/>
    </row>
    <row r="38" spans="1:5" s="26" customFormat="1" ht="15.75" x14ac:dyDescent="0.25">
      <c r="A38" s="84" t="s">
        <v>159</v>
      </c>
      <c r="B38" s="85"/>
      <c r="C38" s="47">
        <f>D34</f>
        <v>100000</v>
      </c>
      <c r="D38" s="30"/>
    </row>
    <row r="39" spans="1:5" s="26" customFormat="1" ht="15.75" x14ac:dyDescent="0.25">
      <c r="A39" s="35"/>
      <c r="B39" s="33"/>
      <c r="C39" s="32" t="s">
        <v>160</v>
      </c>
      <c r="D39" s="30"/>
    </row>
    <row r="40" spans="1:5" s="26" customFormat="1" ht="19.5" customHeight="1" x14ac:dyDescent="0.25">
      <c r="A40" s="35"/>
      <c r="B40" s="33"/>
      <c r="C40" s="32" t="s">
        <v>164</v>
      </c>
      <c r="D40" s="30"/>
    </row>
    <row r="42" spans="1:5" ht="15.75" thickBot="1" x14ac:dyDescent="0.3">
      <c r="A42" s="8" t="s">
        <v>176</v>
      </c>
    </row>
    <row r="43" spans="1:5" s="26" customFormat="1" ht="19.5" customHeight="1" x14ac:dyDescent="0.25">
      <c r="A43" s="91" t="s">
        <v>152</v>
      </c>
      <c r="B43" s="46"/>
      <c r="C43" s="45"/>
    </row>
    <row r="44" spans="1:5" s="26" customFormat="1" ht="15.75" x14ac:dyDescent="0.25">
      <c r="A44" s="92"/>
      <c r="B44" s="46"/>
      <c r="C44" s="45"/>
    </row>
    <row r="45" spans="1:5" s="26" customFormat="1" ht="16.5" thickBot="1" x14ac:dyDescent="0.3">
      <c r="A45" s="93"/>
      <c r="B45" s="46"/>
      <c r="C45" s="45"/>
    </row>
    <row r="46" spans="1:5" s="30" customFormat="1" x14ac:dyDescent="0.25">
      <c r="A46" s="89" t="s">
        <v>167</v>
      </c>
      <c r="B46" s="89"/>
      <c r="C46" s="89"/>
      <c r="D46" s="89"/>
      <c r="E46" s="11"/>
    </row>
    <row r="47" spans="1:5" s="30" customFormat="1" x14ac:dyDescent="0.25">
      <c r="A47" s="32"/>
      <c r="B47" s="33"/>
      <c r="C47" s="33"/>
      <c r="D47" s="34"/>
    </row>
    <row r="48" spans="1:5" s="30" customFormat="1" x14ac:dyDescent="0.25">
      <c r="A48" s="35" t="s">
        <v>129</v>
      </c>
      <c r="B48" s="36" t="s">
        <v>170</v>
      </c>
      <c r="D48" s="34"/>
    </row>
    <row r="49" spans="1:4" s="30" customFormat="1" x14ac:dyDescent="0.25">
      <c r="A49" s="35" t="s">
        <v>2</v>
      </c>
      <c r="B49" s="50">
        <v>43020</v>
      </c>
      <c r="D49" s="34"/>
    </row>
    <row r="50" spans="1:4" s="30" customFormat="1" x14ac:dyDescent="0.25">
      <c r="A50" s="35" t="s">
        <v>168</v>
      </c>
      <c r="B50" s="48" t="s">
        <v>190</v>
      </c>
      <c r="D50" s="34"/>
    </row>
    <row r="51" spans="1:4" s="30" customFormat="1" x14ac:dyDescent="0.25">
      <c r="A51" s="35" t="s">
        <v>132</v>
      </c>
      <c r="B51" s="51" t="s">
        <v>171</v>
      </c>
      <c r="D51" s="34"/>
    </row>
    <row r="52" spans="1:4" s="30" customFormat="1" x14ac:dyDescent="0.25">
      <c r="A52" s="35"/>
      <c r="B52" s="42">
        <v>950000</v>
      </c>
      <c r="D52" s="34"/>
    </row>
    <row r="53" spans="1:4" s="30" customFormat="1" ht="15.75" x14ac:dyDescent="0.25">
      <c r="A53" s="35" t="s">
        <v>169</v>
      </c>
      <c r="B53" s="26" t="s">
        <v>172</v>
      </c>
      <c r="D53" s="34"/>
    </row>
    <row r="54" spans="1:4" s="30" customFormat="1" x14ac:dyDescent="0.25">
      <c r="A54" s="37" t="s">
        <v>134</v>
      </c>
      <c r="B54" s="37" t="s">
        <v>135</v>
      </c>
      <c r="C54" s="37" t="s">
        <v>136</v>
      </c>
      <c r="D54" s="37" t="s">
        <v>137</v>
      </c>
    </row>
    <row r="55" spans="1:4" s="30" customFormat="1" x14ac:dyDescent="0.25">
      <c r="A55" s="41"/>
      <c r="B55" s="41" t="s">
        <v>173</v>
      </c>
      <c r="C55" s="41"/>
      <c r="D55" s="42">
        <f>B52</f>
        <v>950000</v>
      </c>
    </row>
    <row r="56" spans="1:4" s="30" customFormat="1" x14ac:dyDescent="0.25">
      <c r="A56" s="41"/>
      <c r="B56" s="41"/>
      <c r="C56" s="41"/>
      <c r="D56" s="41"/>
    </row>
    <row r="57" spans="1:4" s="30" customFormat="1" x14ac:dyDescent="0.25">
      <c r="A57" s="90" t="s">
        <v>174</v>
      </c>
      <c r="B57" s="90"/>
      <c r="C57" s="41"/>
      <c r="D57" s="42">
        <f>SUM(D55:D56)</f>
        <v>950000</v>
      </c>
    </row>
    <row r="58" spans="1:4" s="30" customFormat="1" x14ac:dyDescent="0.25"/>
    <row r="59" spans="1:4" s="30" customFormat="1" x14ac:dyDescent="0.25">
      <c r="A59" s="32" t="s">
        <v>3</v>
      </c>
      <c r="B59" s="85" t="s">
        <v>144</v>
      </c>
      <c r="C59" s="85"/>
      <c r="D59" s="85"/>
    </row>
    <row r="60" spans="1:4" s="30" customFormat="1" x14ac:dyDescent="0.25">
      <c r="A60" s="32"/>
      <c r="B60" s="43"/>
      <c r="C60" s="43"/>
      <c r="D60" s="32"/>
    </row>
    <row r="61" spans="1:4" s="30" customFormat="1" x14ac:dyDescent="0.25">
      <c r="A61" s="32" t="s">
        <v>145</v>
      </c>
      <c r="B61" s="44" t="s">
        <v>146</v>
      </c>
      <c r="C61" s="43"/>
      <c r="D61" s="32" t="s">
        <v>147</v>
      </c>
    </row>
    <row r="62" spans="1:4" s="30" customFormat="1" x14ac:dyDescent="0.25">
      <c r="A62" s="32"/>
      <c r="B62" s="43"/>
      <c r="C62" s="43"/>
      <c r="D62" s="32"/>
    </row>
    <row r="63" spans="1:4" s="30" customFormat="1" x14ac:dyDescent="0.25">
      <c r="A63" s="32"/>
      <c r="B63" s="43"/>
      <c r="C63" s="43"/>
      <c r="D63" s="32"/>
    </row>
    <row r="64" spans="1:4" s="30" customFormat="1" x14ac:dyDescent="0.25">
      <c r="A64" s="32" t="s">
        <v>198</v>
      </c>
      <c r="B64" s="44" t="s">
        <v>199</v>
      </c>
      <c r="C64" s="43"/>
      <c r="D64" s="32" t="s">
        <v>200</v>
      </c>
    </row>
    <row r="65" spans="1:4" s="30" customFormat="1" x14ac:dyDescent="0.25">
      <c r="A65" s="32" t="s">
        <v>148</v>
      </c>
      <c r="B65" s="44" t="s">
        <v>149</v>
      </c>
      <c r="C65" s="32"/>
      <c r="D65" s="32" t="s">
        <v>150</v>
      </c>
    </row>
    <row r="67" spans="1:4" s="30" customFormat="1" ht="15.75" thickBot="1" x14ac:dyDescent="0.3">
      <c r="A67" s="8" t="s">
        <v>177</v>
      </c>
    </row>
    <row r="68" spans="1:4" s="26" customFormat="1" ht="15.75" x14ac:dyDescent="0.25">
      <c r="A68" s="86" t="s">
        <v>161</v>
      </c>
      <c r="B68" s="30"/>
      <c r="C68" s="30"/>
      <c r="D68" s="30"/>
    </row>
    <row r="69" spans="1:4" s="26" customFormat="1" ht="15.75" x14ac:dyDescent="0.25">
      <c r="A69" s="87"/>
      <c r="B69" s="30"/>
      <c r="C69" s="30"/>
      <c r="D69" s="30"/>
    </row>
    <row r="70" spans="1:4" s="26" customFormat="1" ht="16.5" thickBot="1" x14ac:dyDescent="0.3">
      <c r="A70" s="88"/>
      <c r="B70" s="30"/>
      <c r="C70" s="30"/>
      <c r="D70" s="30"/>
    </row>
    <row r="71" spans="1:4" s="26" customFormat="1" ht="15.75" x14ac:dyDescent="0.25">
      <c r="A71" s="89" t="s">
        <v>153</v>
      </c>
      <c r="B71" s="89"/>
      <c r="C71" s="89"/>
      <c r="D71" s="89"/>
    </row>
    <row r="72" spans="1:4" s="26" customFormat="1" ht="15.75" x14ac:dyDescent="0.25">
      <c r="A72" s="30" t="s">
        <v>154</v>
      </c>
      <c r="B72" s="48" t="s">
        <v>180</v>
      </c>
      <c r="C72" s="48" t="s">
        <v>2</v>
      </c>
      <c r="D72" s="49" t="s">
        <v>178</v>
      </c>
    </row>
    <row r="73" spans="1:4" s="26" customFormat="1" ht="15.75" x14ac:dyDescent="0.25">
      <c r="A73" s="30" t="s">
        <v>155</v>
      </c>
      <c r="B73" s="48" t="s">
        <v>162</v>
      </c>
      <c r="C73" s="48" t="s">
        <v>156</v>
      </c>
      <c r="D73" s="49" t="s">
        <v>179</v>
      </c>
    </row>
    <row r="74" spans="1:4" s="26" customFormat="1" ht="15.75" x14ac:dyDescent="0.25">
      <c r="A74" s="30"/>
      <c r="B74" s="30"/>
      <c r="C74" s="30"/>
      <c r="D74" s="30"/>
    </row>
    <row r="75" spans="1:4" s="26" customFormat="1" ht="15.75" x14ac:dyDescent="0.25">
      <c r="A75" s="37" t="s">
        <v>134</v>
      </c>
      <c r="B75" s="37" t="s">
        <v>135</v>
      </c>
      <c r="C75" s="37" t="s">
        <v>136</v>
      </c>
      <c r="D75" s="37" t="s">
        <v>137</v>
      </c>
    </row>
    <row r="76" spans="1:4" s="26" customFormat="1" ht="15.75" x14ac:dyDescent="0.25">
      <c r="A76" s="37">
        <v>1</v>
      </c>
      <c r="B76" s="4" t="s">
        <v>182</v>
      </c>
      <c r="C76" s="38">
        <v>200000</v>
      </c>
      <c r="D76" s="38">
        <f>A76*C76</f>
        <v>200000</v>
      </c>
    </row>
    <row r="77" spans="1:4" s="26" customFormat="1" ht="15.75" x14ac:dyDescent="0.25">
      <c r="A77" s="37">
        <v>1</v>
      </c>
      <c r="B77" s="4" t="s">
        <v>183</v>
      </c>
      <c r="C77" s="38">
        <v>250000</v>
      </c>
      <c r="D77" s="38">
        <f t="shared" ref="D77:D79" si="1">A77*C77</f>
        <v>250000</v>
      </c>
    </row>
    <row r="78" spans="1:4" s="26" customFormat="1" ht="15.75" x14ac:dyDescent="0.25">
      <c r="A78" s="39">
        <v>1</v>
      </c>
      <c r="B78" s="4" t="s">
        <v>184</v>
      </c>
      <c r="C78" s="40">
        <v>70000</v>
      </c>
      <c r="D78" s="38">
        <f t="shared" si="1"/>
        <v>70000</v>
      </c>
    </row>
    <row r="79" spans="1:4" s="26" customFormat="1" ht="15.75" x14ac:dyDescent="0.25">
      <c r="A79" s="39">
        <v>1</v>
      </c>
      <c r="B79" s="4" t="s">
        <v>181</v>
      </c>
      <c r="C79" s="40">
        <v>100000</v>
      </c>
      <c r="D79" s="38">
        <f t="shared" si="1"/>
        <v>100000</v>
      </c>
    </row>
    <row r="80" spans="1:4" s="26" customFormat="1" ht="15.75" x14ac:dyDescent="0.25">
      <c r="A80" s="90" t="s">
        <v>143</v>
      </c>
      <c r="B80" s="90"/>
      <c r="C80" s="41"/>
      <c r="D80" s="42">
        <f>SUM(D76:D79)</f>
        <v>620000</v>
      </c>
    </row>
    <row r="81" spans="1:5" s="26" customFormat="1" ht="15.75" x14ac:dyDescent="0.25">
      <c r="A81" s="90" t="s">
        <v>143</v>
      </c>
      <c r="B81" s="90"/>
      <c r="C81" s="41"/>
      <c r="D81" s="41"/>
    </row>
    <row r="82" spans="1:5" s="26" customFormat="1" ht="15.75" x14ac:dyDescent="0.25">
      <c r="A82" s="84" t="s">
        <v>157</v>
      </c>
      <c r="B82" s="85"/>
      <c r="C82" s="32">
        <v>0</v>
      </c>
      <c r="D82" s="30"/>
    </row>
    <row r="83" spans="1:5" s="26" customFormat="1" ht="15.75" x14ac:dyDescent="0.25">
      <c r="A83" s="84" t="s">
        <v>158</v>
      </c>
      <c r="B83" s="85"/>
      <c r="C83" s="32">
        <v>0</v>
      </c>
      <c r="D83" s="30"/>
    </row>
    <row r="84" spans="1:5" s="26" customFormat="1" ht="15.75" x14ac:dyDescent="0.25">
      <c r="A84" s="84" t="s">
        <v>159</v>
      </c>
      <c r="B84" s="85"/>
      <c r="C84" s="47">
        <f>D80</f>
        <v>620000</v>
      </c>
      <c r="D84" s="30"/>
    </row>
    <row r="85" spans="1:5" s="26" customFormat="1" ht="15.75" x14ac:dyDescent="0.25">
      <c r="A85" s="35"/>
      <c r="B85" s="33"/>
      <c r="C85" s="32" t="s">
        <v>160</v>
      </c>
      <c r="D85" s="30"/>
    </row>
    <row r="86" spans="1:5" s="26" customFormat="1" ht="19.5" customHeight="1" x14ac:dyDescent="0.25">
      <c r="A86" s="35"/>
      <c r="B86" s="33"/>
      <c r="C86" s="32" t="s">
        <v>164</v>
      </c>
      <c r="D86" s="30"/>
    </row>
    <row r="88" spans="1:5" s="30" customFormat="1" ht="15.75" thickBot="1" x14ac:dyDescent="0.3">
      <c r="A88" s="8" t="s">
        <v>186</v>
      </c>
    </row>
    <row r="89" spans="1:5" s="26" customFormat="1" ht="19.5" customHeight="1" x14ac:dyDescent="0.25">
      <c r="A89" s="91" t="s">
        <v>152</v>
      </c>
      <c r="B89" s="46"/>
      <c r="C89" s="45"/>
    </row>
    <row r="90" spans="1:5" s="26" customFormat="1" ht="15.75" x14ac:dyDescent="0.25">
      <c r="A90" s="92"/>
      <c r="B90" s="46"/>
      <c r="C90" s="45"/>
    </row>
    <row r="91" spans="1:5" s="26" customFormat="1" ht="16.5" thickBot="1" x14ac:dyDescent="0.3">
      <c r="A91" s="93"/>
      <c r="B91" s="46"/>
      <c r="C91" s="45"/>
    </row>
    <row r="92" spans="1:5" s="30" customFormat="1" x14ac:dyDescent="0.25">
      <c r="A92" s="89" t="s">
        <v>167</v>
      </c>
      <c r="B92" s="89"/>
      <c r="C92" s="89"/>
      <c r="D92" s="89"/>
      <c r="E92" s="11"/>
    </row>
    <row r="93" spans="1:5" s="30" customFormat="1" x14ac:dyDescent="0.25">
      <c r="A93" s="32"/>
      <c r="B93" s="33"/>
      <c r="C93" s="33"/>
      <c r="D93" s="34"/>
    </row>
    <row r="94" spans="1:5" s="30" customFormat="1" x14ac:dyDescent="0.25">
      <c r="A94" s="35" t="s">
        <v>129</v>
      </c>
      <c r="B94" s="36" t="s">
        <v>185</v>
      </c>
      <c r="D94" s="34"/>
    </row>
    <row r="95" spans="1:5" s="30" customFormat="1" x14ac:dyDescent="0.25">
      <c r="A95" s="35" t="s">
        <v>2</v>
      </c>
      <c r="B95" s="50" t="s">
        <v>188</v>
      </c>
      <c r="D95" s="34"/>
    </row>
    <row r="96" spans="1:5" s="30" customFormat="1" x14ac:dyDescent="0.25">
      <c r="A96" s="35" t="s">
        <v>168</v>
      </c>
      <c r="B96" s="48" t="s">
        <v>189</v>
      </c>
      <c r="D96" s="34"/>
    </row>
    <row r="97" spans="1:4" s="30" customFormat="1" x14ac:dyDescent="0.25">
      <c r="A97" s="35" t="s">
        <v>132</v>
      </c>
      <c r="B97" s="51" t="s">
        <v>191</v>
      </c>
      <c r="D97" s="34"/>
    </row>
    <row r="98" spans="1:4" s="30" customFormat="1" x14ac:dyDescent="0.25">
      <c r="A98" s="35"/>
      <c r="B98" s="42">
        <v>1950000</v>
      </c>
      <c r="D98" s="34"/>
    </row>
    <row r="99" spans="1:4" s="30" customFormat="1" ht="15.75" x14ac:dyDescent="0.25">
      <c r="A99" s="35" t="s">
        <v>169</v>
      </c>
      <c r="B99" s="26" t="s">
        <v>187</v>
      </c>
      <c r="D99" s="34"/>
    </row>
    <row r="100" spans="1:4" s="30" customFormat="1" x14ac:dyDescent="0.25">
      <c r="A100" s="37" t="s">
        <v>134</v>
      </c>
      <c r="B100" s="37" t="s">
        <v>135</v>
      </c>
      <c r="C100" s="37" t="s">
        <v>136</v>
      </c>
      <c r="D100" s="37" t="s">
        <v>137</v>
      </c>
    </row>
    <row r="101" spans="1:4" s="30" customFormat="1" x14ac:dyDescent="0.25">
      <c r="A101" s="41"/>
      <c r="B101" s="41" t="s">
        <v>173</v>
      </c>
      <c r="C101" s="41"/>
      <c r="D101" s="42">
        <f>B98</f>
        <v>1950000</v>
      </c>
    </row>
    <row r="102" spans="1:4" s="30" customFormat="1" x14ac:dyDescent="0.25">
      <c r="A102" s="41"/>
      <c r="B102" s="41"/>
      <c r="C102" s="41"/>
      <c r="D102" s="41"/>
    </row>
    <row r="103" spans="1:4" s="30" customFormat="1" x14ac:dyDescent="0.25">
      <c r="A103" s="90" t="s">
        <v>174</v>
      </c>
      <c r="B103" s="90"/>
      <c r="C103" s="41"/>
      <c r="D103" s="42">
        <f>SUM(D101:D102)</f>
        <v>1950000</v>
      </c>
    </row>
    <row r="104" spans="1:4" s="30" customFormat="1" x14ac:dyDescent="0.25"/>
    <row r="105" spans="1:4" s="30" customFormat="1" x14ac:dyDescent="0.25">
      <c r="A105" s="32" t="s">
        <v>3</v>
      </c>
      <c r="B105" s="85" t="s">
        <v>144</v>
      </c>
      <c r="C105" s="85"/>
      <c r="D105" s="85"/>
    </row>
    <row r="106" spans="1:4" s="30" customFormat="1" x14ac:dyDescent="0.25">
      <c r="A106" s="32"/>
      <c r="B106" s="43"/>
      <c r="C106" s="43"/>
      <c r="D106" s="32"/>
    </row>
    <row r="107" spans="1:4" s="30" customFormat="1" x14ac:dyDescent="0.25">
      <c r="A107" s="32" t="s">
        <v>145</v>
      </c>
      <c r="B107" s="44" t="s">
        <v>146</v>
      </c>
      <c r="C107" s="43"/>
      <c r="D107" s="32" t="s">
        <v>147</v>
      </c>
    </row>
    <row r="108" spans="1:4" s="30" customFormat="1" x14ac:dyDescent="0.25">
      <c r="A108" s="32"/>
      <c r="B108" s="43"/>
      <c r="C108" s="43"/>
      <c r="D108" s="32"/>
    </row>
    <row r="109" spans="1:4" s="30" customFormat="1" x14ac:dyDescent="0.25">
      <c r="A109" s="32"/>
      <c r="B109" s="43"/>
      <c r="C109" s="43"/>
      <c r="D109" s="32"/>
    </row>
    <row r="110" spans="1:4" s="30" customFormat="1" x14ac:dyDescent="0.25">
      <c r="A110" s="32" t="s">
        <v>198</v>
      </c>
      <c r="B110" s="44" t="s">
        <v>199</v>
      </c>
      <c r="C110" s="43"/>
      <c r="D110" s="32" t="s">
        <v>200</v>
      </c>
    </row>
    <row r="111" spans="1:4" s="30" customFormat="1" x14ac:dyDescent="0.25">
      <c r="A111" s="32" t="s">
        <v>148</v>
      </c>
      <c r="B111" s="44" t="s">
        <v>149</v>
      </c>
      <c r="C111" s="32"/>
      <c r="D111" s="32" t="s">
        <v>150</v>
      </c>
    </row>
    <row r="114" spans="1:5" s="30" customFormat="1" ht="15.75" thickBot="1" x14ac:dyDescent="0.3">
      <c r="A114" s="8" t="s">
        <v>201</v>
      </c>
    </row>
    <row r="115" spans="1:5" s="26" customFormat="1" ht="19.5" customHeight="1" x14ac:dyDescent="0.25">
      <c r="A115" s="91" t="s">
        <v>152</v>
      </c>
      <c r="B115" s="46"/>
      <c r="C115" s="45"/>
    </row>
    <row r="116" spans="1:5" s="26" customFormat="1" ht="15.75" x14ac:dyDescent="0.25">
      <c r="A116" s="92"/>
      <c r="B116" s="46"/>
      <c r="C116" s="45"/>
    </row>
    <row r="117" spans="1:5" s="26" customFormat="1" ht="16.5" thickBot="1" x14ac:dyDescent="0.3">
      <c r="A117" s="93"/>
      <c r="B117" s="46"/>
      <c r="C117" s="45"/>
    </row>
    <row r="118" spans="1:5" s="30" customFormat="1" x14ac:dyDescent="0.25">
      <c r="A118" s="89" t="s">
        <v>128</v>
      </c>
      <c r="B118" s="89"/>
      <c r="C118" s="89"/>
      <c r="D118" s="89"/>
      <c r="E118" s="11"/>
    </row>
    <row r="119" spans="1:5" s="30" customFormat="1" x14ac:dyDescent="0.25">
      <c r="A119" s="32"/>
      <c r="B119" s="33"/>
      <c r="C119" s="33"/>
      <c r="D119" s="34"/>
    </row>
    <row r="120" spans="1:5" s="30" customFormat="1" x14ac:dyDescent="0.25">
      <c r="A120" s="35" t="s">
        <v>129</v>
      </c>
      <c r="B120" s="36" t="s">
        <v>193</v>
      </c>
      <c r="D120" s="34"/>
    </row>
    <row r="121" spans="1:5" s="30" customFormat="1" x14ac:dyDescent="0.25">
      <c r="A121" s="35" t="s">
        <v>2</v>
      </c>
      <c r="B121" s="50" t="s">
        <v>194</v>
      </c>
      <c r="D121" s="34"/>
    </row>
    <row r="122" spans="1:5" s="30" customFormat="1" x14ac:dyDescent="0.25">
      <c r="A122" s="35" t="s">
        <v>131</v>
      </c>
      <c r="B122" s="48" t="s">
        <v>195</v>
      </c>
      <c r="D122" s="34"/>
    </row>
    <row r="123" spans="1:5" s="30" customFormat="1" x14ac:dyDescent="0.25">
      <c r="A123" s="35" t="s">
        <v>132</v>
      </c>
      <c r="B123" s="51" t="s">
        <v>192</v>
      </c>
      <c r="D123" s="34"/>
    </row>
    <row r="124" spans="1:5" s="30" customFormat="1" x14ac:dyDescent="0.25">
      <c r="A124" s="35"/>
      <c r="B124" s="42">
        <v>100000</v>
      </c>
      <c r="D124" s="34"/>
    </row>
    <row r="125" spans="1:5" s="30" customFormat="1" ht="15.75" x14ac:dyDescent="0.25">
      <c r="A125" s="35" t="s">
        <v>133</v>
      </c>
      <c r="B125" s="26" t="s">
        <v>196</v>
      </c>
      <c r="D125" s="34"/>
    </row>
    <row r="126" spans="1:5" s="30" customFormat="1" x14ac:dyDescent="0.25">
      <c r="A126" s="37" t="s">
        <v>134</v>
      </c>
      <c r="B126" s="37" t="s">
        <v>135</v>
      </c>
      <c r="C126" s="37" t="s">
        <v>136</v>
      </c>
      <c r="D126" s="37" t="s">
        <v>137</v>
      </c>
    </row>
    <row r="127" spans="1:5" s="30" customFormat="1" x14ac:dyDescent="0.25">
      <c r="A127" s="41"/>
      <c r="B127" s="41" t="s">
        <v>197</v>
      </c>
      <c r="C127" s="41"/>
      <c r="D127" s="42">
        <f>B124</f>
        <v>100000</v>
      </c>
    </row>
    <row r="128" spans="1:5" s="30" customFormat="1" x14ac:dyDescent="0.25">
      <c r="A128" s="41"/>
      <c r="B128" s="41"/>
      <c r="C128" s="41"/>
      <c r="D128" s="41"/>
    </row>
    <row r="129" spans="1:5" s="30" customFormat="1" x14ac:dyDescent="0.25">
      <c r="A129" s="90" t="s">
        <v>174</v>
      </c>
      <c r="B129" s="90"/>
      <c r="C129" s="41"/>
      <c r="D129" s="42">
        <f>SUM(D127:D128)</f>
        <v>100000</v>
      </c>
    </row>
    <row r="130" spans="1:5" s="30" customFormat="1" x14ac:dyDescent="0.25"/>
    <row r="131" spans="1:5" s="30" customFormat="1" x14ac:dyDescent="0.25">
      <c r="A131" s="32" t="s">
        <v>3</v>
      </c>
      <c r="B131" s="85" t="s">
        <v>144</v>
      </c>
      <c r="C131" s="85"/>
      <c r="D131" s="85"/>
    </row>
    <row r="132" spans="1:5" s="30" customFormat="1" x14ac:dyDescent="0.25">
      <c r="A132" s="32"/>
      <c r="B132" s="43"/>
      <c r="C132" s="43"/>
      <c r="D132" s="32"/>
    </row>
    <row r="133" spans="1:5" s="30" customFormat="1" x14ac:dyDescent="0.25">
      <c r="A133" s="32" t="s">
        <v>145</v>
      </c>
      <c r="B133" s="44" t="s">
        <v>146</v>
      </c>
      <c r="C133" s="43"/>
      <c r="D133" s="32" t="s">
        <v>147</v>
      </c>
    </row>
    <row r="134" spans="1:5" s="30" customFormat="1" x14ac:dyDescent="0.25">
      <c r="A134" s="32"/>
      <c r="B134" s="43"/>
      <c r="C134" s="43"/>
      <c r="D134" s="32"/>
    </row>
    <row r="135" spans="1:5" s="30" customFormat="1" x14ac:dyDescent="0.25">
      <c r="A135" s="32"/>
      <c r="B135" s="43"/>
      <c r="C135" s="43"/>
      <c r="D135" s="32"/>
    </row>
    <row r="136" spans="1:5" s="30" customFormat="1" x14ac:dyDescent="0.25">
      <c r="A136" s="32" t="s">
        <v>198</v>
      </c>
      <c r="B136" s="44" t="s">
        <v>199</v>
      </c>
      <c r="C136" s="43"/>
      <c r="D136" s="32" t="s">
        <v>200</v>
      </c>
    </row>
    <row r="137" spans="1:5" s="30" customFormat="1" x14ac:dyDescent="0.25">
      <c r="A137" s="32" t="s">
        <v>148</v>
      </c>
      <c r="B137" s="44" t="s">
        <v>149</v>
      </c>
      <c r="C137" s="32"/>
      <c r="D137" s="32" t="s">
        <v>150</v>
      </c>
    </row>
    <row r="139" spans="1:5" s="30" customFormat="1" ht="15.75" thickBot="1" x14ac:dyDescent="0.3">
      <c r="A139" s="8" t="s">
        <v>207</v>
      </c>
    </row>
    <row r="140" spans="1:5" s="26" customFormat="1" ht="19.5" customHeight="1" x14ac:dyDescent="0.25">
      <c r="A140" s="91" t="s">
        <v>152</v>
      </c>
      <c r="B140" s="46"/>
      <c r="C140" s="45"/>
    </row>
    <row r="141" spans="1:5" s="26" customFormat="1" ht="15.75" x14ac:dyDescent="0.25">
      <c r="A141" s="92"/>
      <c r="B141" s="46"/>
      <c r="C141" s="45"/>
    </row>
    <row r="142" spans="1:5" s="26" customFormat="1" ht="16.5" thickBot="1" x14ac:dyDescent="0.3">
      <c r="A142" s="93"/>
      <c r="B142" s="46"/>
      <c r="C142" s="45"/>
    </row>
    <row r="143" spans="1:5" s="30" customFormat="1" x14ac:dyDescent="0.25">
      <c r="A143" s="89" t="s">
        <v>128</v>
      </c>
      <c r="B143" s="89"/>
      <c r="C143" s="89"/>
      <c r="D143" s="89"/>
      <c r="E143" s="11"/>
    </row>
    <row r="144" spans="1:5" s="30" customFormat="1" x14ac:dyDescent="0.25">
      <c r="A144" s="32"/>
      <c r="B144" s="33"/>
      <c r="C144" s="33"/>
      <c r="D144" s="34"/>
    </row>
    <row r="145" spans="1:4" s="30" customFormat="1" x14ac:dyDescent="0.25">
      <c r="A145" s="35" t="s">
        <v>129</v>
      </c>
      <c r="B145" s="36" t="s">
        <v>202</v>
      </c>
      <c r="D145" s="34"/>
    </row>
    <row r="146" spans="1:4" s="30" customFormat="1" x14ac:dyDescent="0.25">
      <c r="A146" s="35" t="s">
        <v>2</v>
      </c>
      <c r="B146" s="50" t="s">
        <v>206</v>
      </c>
      <c r="D146" s="34"/>
    </row>
    <row r="147" spans="1:4" s="30" customFormat="1" x14ac:dyDescent="0.25">
      <c r="A147" s="35" t="s">
        <v>131</v>
      </c>
      <c r="B147" s="48" t="s">
        <v>203</v>
      </c>
      <c r="D147" s="34"/>
    </row>
    <row r="148" spans="1:4" s="30" customFormat="1" x14ac:dyDescent="0.25">
      <c r="A148" s="35" t="s">
        <v>132</v>
      </c>
      <c r="B148" s="51" t="s">
        <v>192</v>
      </c>
      <c r="D148" s="34"/>
    </row>
    <row r="149" spans="1:4" s="30" customFormat="1" x14ac:dyDescent="0.25">
      <c r="A149" s="35"/>
      <c r="B149" s="42">
        <v>100000</v>
      </c>
      <c r="D149" s="34"/>
    </row>
    <row r="150" spans="1:4" s="30" customFormat="1" ht="15.75" x14ac:dyDescent="0.25">
      <c r="A150" s="35" t="s">
        <v>133</v>
      </c>
      <c r="B150" s="26" t="s">
        <v>204</v>
      </c>
      <c r="D150" s="34"/>
    </row>
    <row r="151" spans="1:4" s="30" customFormat="1" x14ac:dyDescent="0.25">
      <c r="A151" s="37" t="s">
        <v>134</v>
      </c>
      <c r="B151" s="37" t="s">
        <v>135</v>
      </c>
      <c r="C151" s="37" t="s">
        <v>136</v>
      </c>
      <c r="D151" s="37" t="s">
        <v>137</v>
      </c>
    </row>
    <row r="152" spans="1:4" s="30" customFormat="1" x14ac:dyDescent="0.25">
      <c r="A152" s="41"/>
      <c r="B152" s="41" t="s">
        <v>205</v>
      </c>
      <c r="C152" s="41"/>
      <c r="D152" s="42">
        <f>B149</f>
        <v>100000</v>
      </c>
    </row>
    <row r="153" spans="1:4" s="30" customFormat="1" x14ac:dyDescent="0.25">
      <c r="A153" s="41"/>
      <c r="B153" s="41"/>
      <c r="C153" s="41"/>
      <c r="D153" s="41"/>
    </row>
    <row r="154" spans="1:4" s="30" customFormat="1" x14ac:dyDescent="0.25">
      <c r="A154" s="90" t="s">
        <v>174</v>
      </c>
      <c r="B154" s="90"/>
      <c r="C154" s="41"/>
      <c r="D154" s="42">
        <f>SUM(D152:D153)</f>
        <v>100000</v>
      </c>
    </row>
    <row r="155" spans="1:4" s="30" customFormat="1" x14ac:dyDescent="0.25"/>
    <row r="156" spans="1:4" s="30" customFormat="1" x14ac:dyDescent="0.25">
      <c r="A156" s="32" t="s">
        <v>3</v>
      </c>
      <c r="B156" s="85" t="s">
        <v>144</v>
      </c>
      <c r="C156" s="85"/>
      <c r="D156" s="85"/>
    </row>
    <row r="157" spans="1:4" s="30" customFormat="1" x14ac:dyDescent="0.25">
      <c r="A157" s="32"/>
      <c r="B157" s="43"/>
      <c r="C157" s="43"/>
      <c r="D157" s="32"/>
    </row>
    <row r="158" spans="1:4" s="30" customFormat="1" x14ac:dyDescent="0.25">
      <c r="A158" s="32" t="s">
        <v>145</v>
      </c>
      <c r="B158" s="44" t="s">
        <v>146</v>
      </c>
      <c r="C158" s="43"/>
      <c r="D158" s="32" t="s">
        <v>147</v>
      </c>
    </row>
    <row r="159" spans="1:4" s="30" customFormat="1" x14ac:dyDescent="0.25">
      <c r="A159" s="32"/>
      <c r="B159" s="43"/>
      <c r="C159" s="43"/>
      <c r="D159" s="32"/>
    </row>
    <row r="160" spans="1:4" s="30" customFormat="1" x14ac:dyDescent="0.25">
      <c r="A160" s="32"/>
      <c r="B160" s="43"/>
      <c r="C160" s="43"/>
      <c r="D160" s="32"/>
    </row>
    <row r="161" spans="1:5" s="30" customFormat="1" x14ac:dyDescent="0.25">
      <c r="A161" s="32" t="s">
        <v>198</v>
      </c>
      <c r="B161" s="44" t="s">
        <v>199</v>
      </c>
      <c r="C161" s="43"/>
      <c r="D161" s="32" t="s">
        <v>200</v>
      </c>
    </row>
    <row r="162" spans="1:5" s="30" customFormat="1" x14ac:dyDescent="0.25">
      <c r="A162" s="32" t="s">
        <v>148</v>
      </c>
      <c r="B162" s="44" t="s">
        <v>149</v>
      </c>
      <c r="C162" s="32"/>
      <c r="D162" s="32" t="s">
        <v>150</v>
      </c>
    </row>
    <row r="164" spans="1:5" s="30" customFormat="1" ht="15.75" thickBot="1" x14ac:dyDescent="0.3">
      <c r="A164" s="8" t="s">
        <v>208</v>
      </c>
    </row>
    <row r="165" spans="1:5" s="26" customFormat="1" ht="19.5" customHeight="1" x14ac:dyDescent="0.25">
      <c r="A165" s="91" t="s">
        <v>152</v>
      </c>
      <c r="B165" s="46"/>
      <c r="C165" s="45"/>
    </row>
    <row r="166" spans="1:5" s="26" customFormat="1" ht="15.75" x14ac:dyDescent="0.25">
      <c r="A166" s="92"/>
      <c r="B166" s="46"/>
      <c r="C166" s="45"/>
    </row>
    <row r="167" spans="1:5" s="26" customFormat="1" ht="16.5" thickBot="1" x14ac:dyDescent="0.3">
      <c r="A167" s="93"/>
      <c r="B167" s="46"/>
      <c r="C167" s="45"/>
    </row>
    <row r="168" spans="1:5" s="30" customFormat="1" x14ac:dyDescent="0.25">
      <c r="A168" s="89" t="s">
        <v>167</v>
      </c>
      <c r="B168" s="89"/>
      <c r="C168" s="89"/>
      <c r="D168" s="89"/>
      <c r="E168" s="11"/>
    </row>
    <row r="169" spans="1:5" s="30" customFormat="1" x14ac:dyDescent="0.25">
      <c r="A169" s="32"/>
      <c r="B169" s="33"/>
      <c r="C169" s="33"/>
      <c r="D169" s="34"/>
    </row>
    <row r="170" spans="1:5" s="30" customFormat="1" x14ac:dyDescent="0.25">
      <c r="A170" s="35" t="s">
        <v>129</v>
      </c>
      <c r="B170" s="36" t="s">
        <v>211</v>
      </c>
      <c r="D170" s="34"/>
    </row>
    <row r="171" spans="1:5" s="30" customFormat="1" x14ac:dyDescent="0.25">
      <c r="A171" s="35" t="s">
        <v>2</v>
      </c>
      <c r="B171" s="50" t="s">
        <v>210</v>
      </c>
      <c r="D171" s="34"/>
    </row>
    <row r="172" spans="1:5" s="30" customFormat="1" x14ac:dyDescent="0.25">
      <c r="A172" s="35" t="s">
        <v>168</v>
      </c>
      <c r="B172" s="48" t="s">
        <v>189</v>
      </c>
      <c r="D172" s="34"/>
    </row>
    <row r="173" spans="1:5" s="30" customFormat="1" x14ac:dyDescent="0.25">
      <c r="A173" s="35" t="s">
        <v>132</v>
      </c>
      <c r="B173" s="51" t="s">
        <v>191</v>
      </c>
      <c r="D173" s="34"/>
    </row>
    <row r="174" spans="1:5" s="30" customFormat="1" x14ac:dyDescent="0.25">
      <c r="A174" s="35"/>
      <c r="B174" s="42">
        <v>1550000</v>
      </c>
      <c r="D174" s="34"/>
    </row>
    <row r="175" spans="1:5" s="30" customFormat="1" ht="15.75" x14ac:dyDescent="0.25">
      <c r="A175" s="35" t="s">
        <v>169</v>
      </c>
      <c r="B175" s="26" t="s">
        <v>209</v>
      </c>
      <c r="D175" s="34"/>
    </row>
    <row r="176" spans="1:5" s="30" customFormat="1" x14ac:dyDescent="0.25">
      <c r="A176" s="37" t="s">
        <v>134</v>
      </c>
      <c r="B176" s="37" t="s">
        <v>135</v>
      </c>
      <c r="C176" s="37" t="s">
        <v>136</v>
      </c>
      <c r="D176" s="37" t="s">
        <v>137</v>
      </c>
    </row>
    <row r="177" spans="1:4" s="30" customFormat="1" x14ac:dyDescent="0.25">
      <c r="A177" s="41"/>
      <c r="B177" s="41" t="s">
        <v>173</v>
      </c>
      <c r="C177" s="41"/>
      <c r="D177" s="42">
        <f>B174</f>
        <v>1550000</v>
      </c>
    </row>
    <row r="178" spans="1:4" s="30" customFormat="1" x14ac:dyDescent="0.25">
      <c r="A178" s="41"/>
      <c r="B178" s="41"/>
      <c r="C178" s="41"/>
      <c r="D178" s="41"/>
    </row>
    <row r="179" spans="1:4" s="30" customFormat="1" x14ac:dyDescent="0.25">
      <c r="A179" s="90" t="s">
        <v>174</v>
      </c>
      <c r="B179" s="90"/>
      <c r="C179" s="41"/>
      <c r="D179" s="42">
        <f>SUM(D177:D178)</f>
        <v>1550000</v>
      </c>
    </row>
    <row r="180" spans="1:4" s="30" customFormat="1" x14ac:dyDescent="0.25"/>
    <row r="181" spans="1:4" s="30" customFormat="1" x14ac:dyDescent="0.25">
      <c r="A181" s="32" t="s">
        <v>3</v>
      </c>
      <c r="B181" s="85" t="s">
        <v>144</v>
      </c>
      <c r="C181" s="85"/>
      <c r="D181" s="85"/>
    </row>
    <row r="182" spans="1:4" s="30" customFormat="1" x14ac:dyDescent="0.25">
      <c r="A182" s="32"/>
      <c r="B182" s="43"/>
      <c r="C182" s="43"/>
      <c r="D182" s="32"/>
    </row>
    <row r="183" spans="1:4" s="30" customFormat="1" x14ac:dyDescent="0.25">
      <c r="A183" s="32" t="s">
        <v>145</v>
      </c>
      <c r="B183" s="44" t="s">
        <v>146</v>
      </c>
      <c r="C183" s="43"/>
      <c r="D183" s="32" t="s">
        <v>147</v>
      </c>
    </row>
    <row r="184" spans="1:4" s="30" customFormat="1" x14ac:dyDescent="0.25">
      <c r="A184" s="32"/>
      <c r="B184" s="43"/>
      <c r="C184" s="43"/>
      <c r="D184" s="32"/>
    </row>
    <row r="185" spans="1:4" s="30" customFormat="1" x14ac:dyDescent="0.25">
      <c r="A185" s="32"/>
      <c r="B185" s="43"/>
      <c r="C185" s="43"/>
      <c r="D185" s="32"/>
    </row>
    <row r="186" spans="1:4" s="30" customFormat="1" x14ac:dyDescent="0.25">
      <c r="A186" s="32" t="s">
        <v>198</v>
      </c>
      <c r="B186" s="44" t="s">
        <v>199</v>
      </c>
      <c r="C186" s="43"/>
      <c r="D186" s="32" t="s">
        <v>200</v>
      </c>
    </row>
    <row r="187" spans="1:4" s="30" customFormat="1" x14ac:dyDescent="0.25">
      <c r="A187" s="32" t="s">
        <v>148</v>
      </c>
      <c r="B187" s="44" t="s">
        <v>149</v>
      </c>
      <c r="C187" s="32"/>
      <c r="D187" s="32" t="s">
        <v>150</v>
      </c>
    </row>
    <row r="188" spans="1:4" s="30" customFormat="1" x14ac:dyDescent="0.25"/>
    <row r="189" spans="1:4" s="30" customFormat="1" x14ac:dyDescent="0.25"/>
    <row r="190" spans="1:4" s="30" customFormat="1" ht="15.75" thickBot="1" x14ac:dyDescent="0.3">
      <c r="A190" s="8" t="s">
        <v>216</v>
      </c>
    </row>
    <row r="191" spans="1:4" s="26" customFormat="1" ht="19.5" customHeight="1" x14ac:dyDescent="0.25">
      <c r="A191" s="91" t="s">
        <v>152</v>
      </c>
      <c r="B191" s="46"/>
      <c r="C191" s="45"/>
    </row>
    <row r="192" spans="1:4" s="26" customFormat="1" ht="15.75" x14ac:dyDescent="0.25">
      <c r="A192" s="92"/>
      <c r="B192" s="46"/>
      <c r="C192" s="45"/>
    </row>
    <row r="193" spans="1:5" s="26" customFormat="1" ht="16.5" thickBot="1" x14ac:dyDescent="0.3">
      <c r="A193" s="93"/>
      <c r="B193" s="46"/>
      <c r="C193" s="45"/>
    </row>
    <row r="194" spans="1:5" s="30" customFormat="1" x14ac:dyDescent="0.25">
      <c r="A194" s="89" t="s">
        <v>128</v>
      </c>
      <c r="B194" s="89"/>
      <c r="C194" s="89"/>
      <c r="D194" s="89"/>
      <c r="E194" s="11"/>
    </row>
    <row r="195" spans="1:5" s="30" customFormat="1" x14ac:dyDescent="0.25">
      <c r="A195" s="32"/>
      <c r="B195" s="33"/>
      <c r="C195" s="33"/>
      <c r="D195" s="34"/>
    </row>
    <row r="196" spans="1:5" s="30" customFormat="1" x14ac:dyDescent="0.25">
      <c r="A196" s="35" t="s">
        <v>129</v>
      </c>
      <c r="B196" s="36" t="s">
        <v>213</v>
      </c>
      <c r="D196" s="34"/>
    </row>
    <row r="197" spans="1:5" s="30" customFormat="1" x14ac:dyDescent="0.25">
      <c r="A197" s="35" t="s">
        <v>2</v>
      </c>
      <c r="B197" s="50" t="s">
        <v>212</v>
      </c>
      <c r="D197" s="34"/>
    </row>
    <row r="198" spans="1:5" s="30" customFormat="1" x14ac:dyDescent="0.25">
      <c r="A198" s="35" t="s">
        <v>131</v>
      </c>
      <c r="B198" s="48" t="s">
        <v>215</v>
      </c>
      <c r="D198" s="34"/>
    </row>
    <row r="199" spans="1:5" s="30" customFormat="1" x14ac:dyDescent="0.25">
      <c r="A199" s="35" t="s">
        <v>132</v>
      </c>
      <c r="B199" s="51" t="s">
        <v>214</v>
      </c>
      <c r="D199" s="34"/>
    </row>
    <row r="200" spans="1:5" s="30" customFormat="1" x14ac:dyDescent="0.25">
      <c r="A200" s="35"/>
      <c r="B200" s="42">
        <v>225000</v>
      </c>
      <c r="D200" s="34"/>
    </row>
    <row r="201" spans="1:5" s="30" customFormat="1" ht="15.75" x14ac:dyDescent="0.25">
      <c r="A201" s="35" t="s">
        <v>133</v>
      </c>
      <c r="B201" s="26" t="s">
        <v>196</v>
      </c>
      <c r="D201" s="34"/>
    </row>
    <row r="202" spans="1:5" s="30" customFormat="1" x14ac:dyDescent="0.25">
      <c r="A202" s="37" t="s">
        <v>134</v>
      </c>
      <c r="B202" s="37" t="s">
        <v>135</v>
      </c>
      <c r="C202" s="37" t="s">
        <v>136</v>
      </c>
      <c r="D202" s="37" t="s">
        <v>137</v>
      </c>
    </row>
    <row r="203" spans="1:5" s="30" customFormat="1" x14ac:dyDescent="0.25">
      <c r="A203" s="41"/>
      <c r="B203" s="41" t="str">
        <f>B198</f>
        <v>Pembayaran gaji kariyawan</v>
      </c>
      <c r="C203" s="41"/>
      <c r="D203" s="42">
        <f>B200</f>
        <v>225000</v>
      </c>
    </row>
    <row r="204" spans="1:5" s="30" customFormat="1" x14ac:dyDescent="0.25">
      <c r="A204" s="41"/>
      <c r="B204" s="41"/>
      <c r="C204" s="41"/>
      <c r="D204" s="41"/>
    </row>
    <row r="205" spans="1:5" s="30" customFormat="1" x14ac:dyDescent="0.25">
      <c r="A205" s="90" t="s">
        <v>174</v>
      </c>
      <c r="B205" s="90"/>
      <c r="C205" s="41"/>
      <c r="D205" s="42">
        <f>SUM(D203:D204)</f>
        <v>225000</v>
      </c>
    </row>
    <row r="206" spans="1:5" s="30" customFormat="1" x14ac:dyDescent="0.25"/>
    <row r="207" spans="1:5" s="30" customFormat="1" x14ac:dyDescent="0.25">
      <c r="A207" s="32" t="s">
        <v>3</v>
      </c>
      <c r="B207" s="85" t="s">
        <v>144</v>
      </c>
      <c r="C207" s="85"/>
      <c r="D207" s="85"/>
    </row>
    <row r="208" spans="1:5" s="30" customFormat="1" x14ac:dyDescent="0.25">
      <c r="A208" s="32"/>
      <c r="B208" s="43"/>
      <c r="C208" s="43"/>
      <c r="D208" s="32"/>
    </row>
    <row r="209" spans="1:5" s="30" customFormat="1" x14ac:dyDescent="0.25">
      <c r="A209" s="32" t="s">
        <v>145</v>
      </c>
      <c r="B209" s="44" t="s">
        <v>146</v>
      </c>
      <c r="C209" s="43"/>
      <c r="D209" s="32" t="s">
        <v>147</v>
      </c>
    </row>
    <row r="210" spans="1:5" s="30" customFormat="1" x14ac:dyDescent="0.25">
      <c r="A210" s="32"/>
      <c r="B210" s="43"/>
      <c r="C210" s="43"/>
      <c r="D210" s="32"/>
    </row>
    <row r="211" spans="1:5" s="30" customFormat="1" x14ac:dyDescent="0.25">
      <c r="A211" s="32"/>
      <c r="B211" s="43"/>
      <c r="C211" s="43"/>
      <c r="D211" s="32"/>
    </row>
    <row r="212" spans="1:5" s="30" customFormat="1" x14ac:dyDescent="0.25">
      <c r="A212" s="32" t="s">
        <v>198</v>
      </c>
      <c r="B212" s="44" t="s">
        <v>199</v>
      </c>
      <c r="C212" s="43"/>
      <c r="D212" s="32" t="s">
        <v>200</v>
      </c>
    </row>
    <row r="213" spans="1:5" s="30" customFormat="1" x14ac:dyDescent="0.25">
      <c r="A213" s="32" t="s">
        <v>148</v>
      </c>
      <c r="B213" s="44" t="s">
        <v>149</v>
      </c>
      <c r="C213" s="32"/>
      <c r="D213" s="32" t="s">
        <v>150</v>
      </c>
    </row>
    <row r="215" spans="1:5" s="30" customFormat="1" ht="15.75" thickBot="1" x14ac:dyDescent="0.3">
      <c r="A215" s="8" t="s">
        <v>217</v>
      </c>
    </row>
    <row r="216" spans="1:5" s="26" customFormat="1" ht="19.5" customHeight="1" x14ac:dyDescent="0.25">
      <c r="A216" s="91" t="s">
        <v>152</v>
      </c>
      <c r="B216" s="46"/>
      <c r="C216" s="45"/>
    </row>
    <row r="217" spans="1:5" s="26" customFormat="1" ht="15.75" x14ac:dyDescent="0.25">
      <c r="A217" s="92"/>
      <c r="B217" s="46"/>
      <c r="C217" s="45"/>
    </row>
    <row r="218" spans="1:5" s="26" customFormat="1" ht="16.5" thickBot="1" x14ac:dyDescent="0.3">
      <c r="A218" s="93"/>
      <c r="B218" s="46"/>
      <c r="C218" s="45"/>
    </row>
    <row r="219" spans="1:5" s="30" customFormat="1" x14ac:dyDescent="0.25">
      <c r="A219" s="89" t="s">
        <v>218</v>
      </c>
      <c r="B219" s="89"/>
      <c r="C219" s="89"/>
      <c r="D219" s="89"/>
      <c r="E219" s="11"/>
    </row>
    <row r="220" spans="1:5" s="30" customFormat="1" x14ac:dyDescent="0.25">
      <c r="A220" s="32"/>
      <c r="B220" s="33"/>
      <c r="C220" s="33"/>
      <c r="D220" s="34"/>
    </row>
    <row r="221" spans="1:5" s="30" customFormat="1" x14ac:dyDescent="0.25">
      <c r="A221" s="35" t="s">
        <v>129</v>
      </c>
      <c r="B221" s="36" t="s">
        <v>219</v>
      </c>
      <c r="D221" s="34"/>
    </row>
    <row r="222" spans="1:5" s="30" customFormat="1" x14ac:dyDescent="0.25">
      <c r="A222" s="35" t="s">
        <v>2</v>
      </c>
      <c r="B222" s="50" t="s">
        <v>220</v>
      </c>
      <c r="D222" s="34"/>
    </row>
    <row r="223" spans="1:5" s="30" customFormat="1" x14ac:dyDescent="0.25">
      <c r="A223" s="35" t="s">
        <v>132</v>
      </c>
      <c r="B223" s="51" t="s">
        <v>223</v>
      </c>
      <c r="D223" s="34"/>
    </row>
    <row r="224" spans="1:5" s="30" customFormat="1" x14ac:dyDescent="0.25">
      <c r="A224" s="35"/>
      <c r="B224" s="42">
        <v>25000</v>
      </c>
      <c r="D224" s="34"/>
    </row>
    <row r="225" spans="1:4" s="30" customFormat="1" ht="15.75" x14ac:dyDescent="0.25">
      <c r="A225" s="35" t="s">
        <v>221</v>
      </c>
      <c r="B225" s="26" t="s">
        <v>222</v>
      </c>
      <c r="D225" s="34"/>
    </row>
    <row r="226" spans="1:4" s="30" customFormat="1" x14ac:dyDescent="0.25">
      <c r="A226" s="37" t="s">
        <v>134</v>
      </c>
      <c r="B226" s="37" t="s">
        <v>135</v>
      </c>
      <c r="C226" s="37" t="s">
        <v>136</v>
      </c>
      <c r="D226" s="37" t="s">
        <v>137</v>
      </c>
    </row>
    <row r="227" spans="1:4" s="30" customFormat="1" x14ac:dyDescent="0.25">
      <c r="A227" s="41"/>
      <c r="B227" s="41" t="s">
        <v>23</v>
      </c>
      <c r="C227" s="41"/>
      <c r="D227" s="42">
        <v>25000</v>
      </c>
    </row>
    <row r="228" spans="1:4" s="30" customFormat="1" x14ac:dyDescent="0.25">
      <c r="A228" s="41"/>
      <c r="B228" s="41"/>
      <c r="C228" s="41"/>
      <c r="D228" s="41"/>
    </row>
    <row r="229" spans="1:4" s="30" customFormat="1" x14ac:dyDescent="0.25">
      <c r="A229" s="90" t="s">
        <v>174</v>
      </c>
      <c r="B229" s="90"/>
      <c r="C229" s="41"/>
      <c r="D229" s="42">
        <f>SUM(D227:D228)</f>
        <v>25000</v>
      </c>
    </row>
    <row r="230" spans="1:4" s="30" customFormat="1" x14ac:dyDescent="0.25"/>
    <row r="231" spans="1:4" s="30" customFormat="1" x14ac:dyDescent="0.25">
      <c r="A231" s="32" t="s">
        <v>3</v>
      </c>
      <c r="B231" s="85" t="s">
        <v>144</v>
      </c>
      <c r="C231" s="85"/>
      <c r="D231" s="85"/>
    </row>
    <row r="232" spans="1:4" s="30" customFormat="1" x14ac:dyDescent="0.25">
      <c r="A232" s="32"/>
      <c r="B232" s="43"/>
      <c r="C232" s="43"/>
      <c r="D232" s="32"/>
    </row>
    <row r="233" spans="1:4" s="30" customFormat="1" x14ac:dyDescent="0.25">
      <c r="A233" s="32" t="s">
        <v>145</v>
      </c>
      <c r="B233" s="44" t="s">
        <v>146</v>
      </c>
      <c r="C233" s="43"/>
      <c r="D233" s="32" t="s">
        <v>147</v>
      </c>
    </row>
    <row r="234" spans="1:4" s="30" customFormat="1" x14ac:dyDescent="0.25">
      <c r="A234" s="32"/>
      <c r="B234" s="43"/>
      <c r="C234" s="43"/>
      <c r="D234" s="32"/>
    </row>
    <row r="235" spans="1:4" s="30" customFormat="1" x14ac:dyDescent="0.25">
      <c r="A235" s="32"/>
      <c r="B235" s="43"/>
      <c r="C235" s="43"/>
      <c r="D235" s="32"/>
    </row>
    <row r="236" spans="1:4" s="30" customFormat="1" x14ac:dyDescent="0.25">
      <c r="A236" s="32" t="s">
        <v>198</v>
      </c>
      <c r="B236" s="44" t="s">
        <v>199</v>
      </c>
      <c r="C236" s="43"/>
      <c r="D236" s="32" t="s">
        <v>200</v>
      </c>
    </row>
    <row r="237" spans="1:4" s="30" customFormat="1" x14ac:dyDescent="0.25">
      <c r="A237" s="32" t="s">
        <v>148</v>
      </c>
      <c r="B237" s="44" t="s">
        <v>149</v>
      </c>
      <c r="C237" s="32"/>
      <c r="D237" s="32" t="s">
        <v>150</v>
      </c>
    </row>
  </sheetData>
  <mergeCells count="49">
    <mergeCell ref="B231:D231"/>
    <mergeCell ref="A165:A167"/>
    <mergeCell ref="A168:D168"/>
    <mergeCell ref="A179:B179"/>
    <mergeCell ref="B181:D181"/>
    <mergeCell ref="A191:A193"/>
    <mergeCell ref="A194:D194"/>
    <mergeCell ref="A205:B205"/>
    <mergeCell ref="B207:D207"/>
    <mergeCell ref="A216:A218"/>
    <mergeCell ref="A219:D219"/>
    <mergeCell ref="A229:B229"/>
    <mergeCell ref="B156:D156"/>
    <mergeCell ref="A89:A91"/>
    <mergeCell ref="A92:D92"/>
    <mergeCell ref="A103:B103"/>
    <mergeCell ref="B105:D105"/>
    <mergeCell ref="A115:A117"/>
    <mergeCell ref="A118:D118"/>
    <mergeCell ref="A129:B129"/>
    <mergeCell ref="B131:D131"/>
    <mergeCell ref="A140:A142"/>
    <mergeCell ref="A143:D143"/>
    <mergeCell ref="A154:B154"/>
    <mergeCell ref="A84:B84"/>
    <mergeCell ref="A38:B38"/>
    <mergeCell ref="A43:A45"/>
    <mergeCell ref="A46:D46"/>
    <mergeCell ref="A57:B57"/>
    <mergeCell ref="B59:D59"/>
    <mergeCell ref="A68:A70"/>
    <mergeCell ref="A71:D71"/>
    <mergeCell ref="A80:B80"/>
    <mergeCell ref="A81:B81"/>
    <mergeCell ref="A82:B82"/>
    <mergeCell ref="A83:B83"/>
    <mergeCell ref="A37:B37"/>
    <mergeCell ref="A4:A6"/>
    <mergeCell ref="A7:D7"/>
    <mergeCell ref="A18:B18"/>
    <mergeCell ref="A19:B19"/>
    <mergeCell ref="A20:B20"/>
    <mergeCell ref="A21:B21"/>
    <mergeCell ref="A17:B17"/>
    <mergeCell ref="A25:A27"/>
    <mergeCell ref="A28:D28"/>
    <mergeCell ref="A34:B34"/>
    <mergeCell ref="A35:B35"/>
    <mergeCell ref="A36:B36"/>
  </mergeCells>
  <pageMargins left="0.7" right="0.7" top="0.75" bottom="0.75" header="0.3" footer="0.3"/>
  <pageSetup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2"/>
  <sheetViews>
    <sheetView zoomScaleNormal="100" workbookViewId="0">
      <selection sqref="A1:F1"/>
    </sheetView>
  </sheetViews>
  <sheetFormatPr defaultRowHeight="15" x14ac:dyDescent="0.25"/>
  <cols>
    <col min="1" max="1" width="10.28515625" style="1" customWidth="1"/>
    <col min="2" max="2" width="10.28515625" style="25" customWidth="1"/>
    <col min="3" max="3" width="31" style="1" customWidth="1"/>
    <col min="4" max="4" width="7.28515625" style="1" customWidth="1"/>
    <col min="5" max="5" width="20.28515625" style="5" customWidth="1"/>
    <col min="6" max="6" width="20.7109375" style="5" customWidth="1"/>
    <col min="7" max="7" width="5" style="1" customWidth="1"/>
    <col min="17" max="18" width="22.140625" style="1" customWidth="1"/>
    <col min="19" max="19" width="15.5703125" style="1" customWidth="1"/>
    <col min="20" max="20" width="16.5703125" style="1" customWidth="1"/>
    <col min="21" max="16384" width="9.140625" style="1"/>
  </cols>
  <sheetData>
    <row r="1" spans="1:18" ht="31.5" customHeight="1" x14ac:dyDescent="0.25">
      <c r="A1" s="94" t="s">
        <v>100</v>
      </c>
      <c r="B1" s="94"/>
      <c r="C1" s="94"/>
      <c r="D1" s="94"/>
      <c r="E1" s="94"/>
      <c r="F1" s="94"/>
      <c r="G1" s="23"/>
    </row>
    <row r="2" spans="1:18" s="26" customFormat="1" ht="15.75" x14ac:dyDescent="0.25">
      <c r="B2" s="54"/>
      <c r="C2" s="54"/>
      <c r="D2" s="26" t="s">
        <v>102</v>
      </c>
      <c r="E2" s="52"/>
      <c r="F2" s="52"/>
      <c r="H2" s="53"/>
      <c r="I2" s="53"/>
      <c r="J2" s="53"/>
      <c r="K2" s="53"/>
      <c r="L2" s="53"/>
      <c r="M2" s="53"/>
      <c r="N2" s="53"/>
      <c r="O2" s="53"/>
      <c r="P2" s="53"/>
    </row>
    <row r="3" spans="1:18" s="26" customFormat="1" ht="15.75" x14ac:dyDescent="0.25">
      <c r="B3" s="54"/>
      <c r="C3" s="54"/>
      <c r="D3" s="26" t="s">
        <v>102</v>
      </c>
      <c r="E3" s="52"/>
      <c r="F3" s="52"/>
      <c r="H3" s="53"/>
      <c r="I3" s="53"/>
      <c r="J3" s="53"/>
      <c r="K3" s="53"/>
      <c r="L3" s="53"/>
      <c r="M3" s="53"/>
      <c r="N3" s="53"/>
      <c r="O3" s="53"/>
      <c r="P3" s="53"/>
    </row>
    <row r="4" spans="1:18" s="26" customFormat="1" ht="15.75" x14ac:dyDescent="0.25">
      <c r="B4" s="54"/>
      <c r="C4" s="54"/>
      <c r="D4" s="96" t="s">
        <v>102</v>
      </c>
      <c r="E4" s="96"/>
      <c r="F4" s="96"/>
      <c r="G4" s="96"/>
      <c r="H4" s="53"/>
      <c r="I4" s="53"/>
      <c r="J4" s="53"/>
      <c r="K4" s="53"/>
      <c r="L4" s="53"/>
      <c r="M4" s="53"/>
      <c r="N4" s="53"/>
      <c r="O4" s="53"/>
      <c r="P4" s="53"/>
    </row>
    <row r="5" spans="1:18" x14ac:dyDescent="0.25">
      <c r="A5" s="95"/>
      <c r="B5" s="95"/>
      <c r="C5" s="95"/>
    </row>
    <row r="6" spans="1:18" x14ac:dyDescent="0.25">
      <c r="A6" s="83" t="s">
        <v>42</v>
      </c>
      <c r="B6" s="83"/>
      <c r="C6" s="83"/>
      <c r="D6" s="83"/>
      <c r="E6" s="83"/>
      <c r="F6" s="83"/>
    </row>
    <row r="7" spans="1:18" x14ac:dyDescent="0.25">
      <c r="A7" s="1" t="s">
        <v>41</v>
      </c>
      <c r="D7" s="1" t="s">
        <v>39</v>
      </c>
    </row>
    <row r="8" spans="1:18" x14ac:dyDescent="0.25">
      <c r="A8" s="1" t="s">
        <v>47</v>
      </c>
      <c r="D8" s="1" t="s">
        <v>40</v>
      </c>
    </row>
    <row r="11" spans="1:18" x14ac:dyDescent="0.25">
      <c r="A11" s="101" t="s">
        <v>19</v>
      </c>
      <c r="B11" s="101"/>
      <c r="C11" s="101"/>
      <c r="D11" s="101"/>
      <c r="E11" s="101"/>
      <c r="F11" s="101"/>
      <c r="G11" s="8"/>
    </row>
    <row r="13" spans="1:18" x14ac:dyDescent="0.25">
      <c r="A13" s="97" t="s">
        <v>2</v>
      </c>
      <c r="B13" s="99" t="s">
        <v>114</v>
      </c>
      <c r="C13" s="97" t="s">
        <v>3</v>
      </c>
      <c r="D13" s="97" t="s">
        <v>4</v>
      </c>
      <c r="E13" s="98" t="s">
        <v>14</v>
      </c>
      <c r="F13" s="98" t="s">
        <v>15</v>
      </c>
      <c r="R13" s="18"/>
    </row>
    <row r="14" spans="1:18" x14ac:dyDescent="0.25">
      <c r="A14" s="102"/>
      <c r="B14" s="100"/>
      <c r="C14" s="102"/>
      <c r="D14" s="102"/>
      <c r="E14" s="103"/>
      <c r="F14" s="103"/>
      <c r="R14" s="18"/>
    </row>
    <row r="15" spans="1:18" x14ac:dyDescent="0.25">
      <c r="A15" s="6"/>
      <c r="B15" s="6"/>
      <c r="C15" s="4"/>
      <c r="D15" s="7"/>
      <c r="E15" s="7"/>
      <c r="F15" s="7"/>
      <c r="R15" s="18"/>
    </row>
    <row r="16" spans="1:18" x14ac:dyDescent="0.25">
      <c r="A16" s="4"/>
      <c r="B16" s="4"/>
      <c r="C16" s="7"/>
      <c r="D16" s="7"/>
      <c r="E16" s="7"/>
      <c r="F16" s="7"/>
      <c r="R16" s="18"/>
    </row>
    <row r="17" spans="1:18" x14ac:dyDescent="0.25">
      <c r="A17" s="6"/>
      <c r="B17" s="6"/>
      <c r="C17" s="4"/>
      <c r="D17" s="7"/>
      <c r="E17" s="7"/>
      <c r="F17" s="7"/>
      <c r="R17" s="18"/>
    </row>
    <row r="18" spans="1:18" x14ac:dyDescent="0.25">
      <c r="A18" s="4"/>
      <c r="B18" s="4"/>
      <c r="C18" s="7"/>
      <c r="D18" s="7"/>
      <c r="E18" s="7"/>
      <c r="F18" s="7"/>
      <c r="R18" s="18"/>
    </row>
    <row r="19" spans="1:18" x14ac:dyDescent="0.25">
      <c r="A19" s="6"/>
      <c r="B19" s="6"/>
      <c r="C19" s="4"/>
      <c r="D19" s="7"/>
      <c r="E19" s="7"/>
      <c r="F19" s="7"/>
      <c r="R19" s="18"/>
    </row>
    <row r="20" spans="1:18" x14ac:dyDescent="0.25">
      <c r="A20" s="4"/>
      <c r="B20" s="4"/>
      <c r="C20" s="4"/>
      <c r="D20" s="7"/>
      <c r="E20" s="7"/>
      <c r="F20" s="7"/>
      <c r="R20" s="18"/>
    </row>
    <row r="21" spans="1:18" x14ac:dyDescent="0.25">
      <c r="A21" s="6"/>
      <c r="B21" s="6"/>
      <c r="C21" s="4"/>
      <c r="D21" s="7"/>
      <c r="E21" s="7"/>
      <c r="F21" s="7"/>
      <c r="R21" s="18"/>
    </row>
    <row r="22" spans="1:18" x14ac:dyDescent="0.25">
      <c r="A22" s="4"/>
      <c r="B22" s="4"/>
      <c r="C22" s="4"/>
      <c r="D22" s="7"/>
      <c r="E22" s="7"/>
      <c r="F22" s="7"/>
      <c r="R22" s="18"/>
    </row>
    <row r="23" spans="1:18" x14ac:dyDescent="0.25">
      <c r="A23" s="6"/>
      <c r="B23" s="6"/>
      <c r="C23" s="4"/>
      <c r="D23" s="7"/>
      <c r="E23" s="7"/>
      <c r="F23" s="7"/>
      <c r="R23" s="18"/>
    </row>
    <row r="24" spans="1:18" x14ac:dyDescent="0.25">
      <c r="A24" s="4"/>
      <c r="B24" s="4"/>
      <c r="C24" s="4"/>
      <c r="D24" s="7"/>
      <c r="E24" s="7"/>
      <c r="F24" s="7"/>
      <c r="R24" s="18"/>
    </row>
    <row r="25" spans="1:18" x14ac:dyDescent="0.25">
      <c r="A25" s="6"/>
      <c r="B25" s="6"/>
      <c r="C25" s="7"/>
      <c r="D25" s="7"/>
      <c r="E25" s="7"/>
      <c r="F25" s="7"/>
      <c r="R25" s="18"/>
    </row>
    <row r="26" spans="1:18" x14ac:dyDescent="0.25">
      <c r="A26" s="6"/>
      <c r="B26" s="6"/>
      <c r="C26" s="4"/>
      <c r="D26" s="7"/>
      <c r="E26" s="7"/>
      <c r="F26" s="7"/>
      <c r="R26" s="18"/>
    </row>
    <row r="27" spans="1:18" x14ac:dyDescent="0.25">
      <c r="A27" s="6"/>
      <c r="B27" s="6"/>
      <c r="C27" s="7"/>
      <c r="D27" s="7"/>
      <c r="E27" s="7"/>
      <c r="F27" s="7"/>
    </row>
    <row r="28" spans="1:18" x14ac:dyDescent="0.25">
      <c r="A28" s="6"/>
      <c r="B28" s="6"/>
      <c r="C28" s="4"/>
      <c r="D28" s="7"/>
      <c r="E28" s="7"/>
      <c r="F28" s="7"/>
    </row>
    <row r="29" spans="1:18" x14ac:dyDescent="0.25">
      <c r="A29" s="6"/>
      <c r="B29" s="6"/>
      <c r="C29" s="7"/>
      <c r="D29" s="7"/>
      <c r="E29" s="7"/>
      <c r="F29" s="7"/>
    </row>
    <row r="30" spans="1:18" x14ac:dyDescent="0.25">
      <c r="A30" s="6"/>
      <c r="B30" s="6"/>
      <c r="C30" s="4"/>
      <c r="D30" s="7"/>
      <c r="E30" s="7"/>
      <c r="F30" s="7"/>
    </row>
    <row r="31" spans="1:18" x14ac:dyDescent="0.25">
      <c r="A31" s="6"/>
      <c r="B31" s="6"/>
      <c r="C31" s="7"/>
      <c r="D31" s="7"/>
      <c r="E31" s="7"/>
      <c r="F31" s="7"/>
    </row>
    <row r="32" spans="1:18" x14ac:dyDescent="0.25">
      <c r="A32" s="6"/>
      <c r="B32" s="6"/>
      <c r="C32" s="4"/>
      <c r="D32" s="7"/>
      <c r="E32" s="7"/>
      <c r="F32" s="7"/>
    </row>
    <row r="33" spans="1:6" x14ac:dyDescent="0.25">
      <c r="A33" s="6"/>
      <c r="B33" s="6"/>
      <c r="C33" s="4"/>
      <c r="D33" s="7"/>
      <c r="E33" s="7"/>
      <c r="F33" s="7"/>
    </row>
    <row r="34" spans="1:6" x14ac:dyDescent="0.25">
      <c r="A34" s="6"/>
      <c r="B34" s="6"/>
      <c r="C34" s="7"/>
      <c r="D34" s="7"/>
      <c r="E34" s="7"/>
      <c r="F34" s="7"/>
    </row>
    <row r="35" spans="1:6" x14ac:dyDescent="0.25">
      <c r="A35" s="6"/>
      <c r="B35" s="6"/>
      <c r="C35" s="4"/>
      <c r="D35" s="7"/>
      <c r="E35" s="7"/>
      <c r="F35" s="7"/>
    </row>
    <row r="36" spans="1:6" x14ac:dyDescent="0.25">
      <c r="A36" s="6"/>
      <c r="B36" s="6"/>
      <c r="C36" s="7"/>
      <c r="D36" s="7"/>
      <c r="E36" s="7"/>
      <c r="F36" s="7"/>
    </row>
    <row r="37" spans="1:6" x14ac:dyDescent="0.25">
      <c r="A37" s="6"/>
      <c r="B37" s="6"/>
      <c r="C37" s="7"/>
      <c r="D37" s="7"/>
      <c r="E37" s="7"/>
      <c r="F37" s="7"/>
    </row>
    <row r="38" spans="1:6" x14ac:dyDescent="0.25">
      <c r="A38" s="6"/>
      <c r="B38" s="6"/>
      <c r="C38" s="7"/>
      <c r="D38" s="7"/>
      <c r="E38" s="7"/>
      <c r="F38" s="7"/>
    </row>
    <row r="39" spans="1:6" x14ac:dyDescent="0.25">
      <c r="A39" s="6"/>
      <c r="B39" s="6"/>
      <c r="C39" s="4"/>
      <c r="D39" s="7"/>
      <c r="E39" s="7"/>
      <c r="F39" s="7"/>
    </row>
    <row r="40" spans="1:6" x14ac:dyDescent="0.25">
      <c r="A40" s="6"/>
      <c r="B40" s="6"/>
      <c r="C40" s="7"/>
      <c r="D40" s="7"/>
      <c r="E40" s="7"/>
      <c r="F40" s="7"/>
    </row>
    <row r="41" spans="1:6" x14ac:dyDescent="0.25">
      <c r="A41" s="6"/>
      <c r="B41" s="6"/>
      <c r="C41" s="4"/>
      <c r="D41" s="7"/>
      <c r="E41" s="7"/>
      <c r="F41" s="7"/>
    </row>
    <row r="42" spans="1:6" x14ac:dyDescent="0.25">
      <c r="A42" s="6"/>
      <c r="B42" s="19"/>
      <c r="D42" s="7"/>
      <c r="E42" s="7"/>
    </row>
    <row r="43" spans="1:6" x14ac:dyDescent="0.25">
      <c r="A43" s="6"/>
      <c r="B43" s="6"/>
      <c r="C43" s="7"/>
      <c r="D43" s="7"/>
      <c r="E43" s="7"/>
      <c r="F43" s="7"/>
    </row>
    <row r="44" spans="1:6" x14ac:dyDescent="0.25">
      <c r="A44" s="6"/>
      <c r="B44" s="6"/>
      <c r="C44" s="4"/>
      <c r="D44" s="7"/>
      <c r="E44" s="7"/>
      <c r="F44" s="7"/>
    </row>
    <row r="45" spans="1:6" x14ac:dyDescent="0.25">
      <c r="A45" s="6"/>
      <c r="B45" s="6"/>
      <c r="C45" s="7"/>
      <c r="D45" s="7"/>
      <c r="E45" s="7"/>
      <c r="F45" s="7"/>
    </row>
    <row r="46" spans="1:6" x14ac:dyDescent="0.25">
      <c r="A46" s="6"/>
      <c r="B46" s="6"/>
      <c r="C46" s="4"/>
      <c r="D46" s="7"/>
      <c r="E46" s="7"/>
      <c r="F46" s="7"/>
    </row>
    <row r="47" spans="1:6" x14ac:dyDescent="0.25">
      <c r="A47" s="6"/>
      <c r="B47" s="6"/>
      <c r="C47" s="7"/>
      <c r="D47" s="7"/>
      <c r="E47" s="7"/>
      <c r="F47" s="7"/>
    </row>
    <row r="48" spans="1:6" x14ac:dyDescent="0.25">
      <c r="A48" s="19"/>
      <c r="B48" s="19"/>
      <c r="C48" s="12"/>
      <c r="D48" s="12"/>
      <c r="E48" s="12">
        <f>SUM(E15:E47)</f>
        <v>0</v>
      </c>
      <c r="F48" s="12">
        <f>SUM(F15:F47)</f>
        <v>0</v>
      </c>
    </row>
    <row r="49" spans="1:20" x14ac:dyDescent="0.25">
      <c r="A49" s="83" t="s">
        <v>42</v>
      </c>
      <c r="B49" s="83"/>
      <c r="C49" s="83"/>
      <c r="D49" s="83"/>
      <c r="E49" s="83"/>
      <c r="F49" s="83"/>
      <c r="Q49" s="5"/>
      <c r="R49" s="5"/>
      <c r="S49" s="5"/>
      <c r="T49" s="5"/>
    </row>
    <row r="50" spans="1:20" x14ac:dyDescent="0.25">
      <c r="A50" s="1" t="s">
        <v>41</v>
      </c>
      <c r="D50" s="1" t="s">
        <v>39</v>
      </c>
    </row>
    <row r="51" spans="1:20" x14ac:dyDescent="0.25">
      <c r="A51" s="1" t="s">
        <v>225</v>
      </c>
      <c r="D51" s="1" t="s">
        <v>40</v>
      </c>
    </row>
    <row r="52" spans="1:20" x14ac:dyDescent="0.25">
      <c r="A52" s="83" t="s">
        <v>52</v>
      </c>
      <c r="B52" s="83"/>
      <c r="C52" s="83"/>
      <c r="D52" s="83"/>
      <c r="E52" s="83"/>
      <c r="F52" s="83"/>
      <c r="Q52" s="5"/>
      <c r="R52" s="5"/>
      <c r="S52" s="5"/>
      <c r="T52" s="5"/>
    </row>
    <row r="53" spans="1:20" x14ac:dyDescent="0.25">
      <c r="A53" s="97" t="s">
        <v>2</v>
      </c>
      <c r="B53" s="24"/>
      <c r="C53" s="97"/>
      <c r="D53" s="97" t="s">
        <v>4</v>
      </c>
      <c r="E53" s="98" t="s">
        <v>14</v>
      </c>
      <c r="F53" s="98" t="s">
        <v>15</v>
      </c>
      <c r="T53" s="5"/>
    </row>
    <row r="54" spans="1:20" x14ac:dyDescent="0.25">
      <c r="A54" s="97"/>
      <c r="B54" s="24"/>
      <c r="C54" s="97"/>
      <c r="D54" s="97"/>
      <c r="E54" s="98"/>
      <c r="F54" s="98"/>
      <c r="T54" s="5"/>
    </row>
    <row r="55" spans="1:20" x14ac:dyDescent="0.25">
      <c r="A55" s="6"/>
      <c r="B55" s="6"/>
      <c r="C55" s="4"/>
      <c r="D55" s="4"/>
      <c r="E55" s="7"/>
      <c r="F55" s="7"/>
      <c r="T55" s="5"/>
    </row>
    <row r="56" spans="1:20" x14ac:dyDescent="0.25">
      <c r="A56" s="4"/>
      <c r="B56" s="4"/>
      <c r="C56" s="7"/>
      <c r="D56" s="4"/>
      <c r="E56" s="7"/>
      <c r="F56" s="7"/>
      <c r="T56" s="5"/>
    </row>
    <row r="57" spans="1:20" x14ac:dyDescent="0.25">
      <c r="T57" s="5"/>
    </row>
    <row r="59" spans="1:20" s="30" customFormat="1" x14ac:dyDescent="0.25">
      <c r="A59" s="83" t="s">
        <v>42</v>
      </c>
      <c r="B59" s="83"/>
      <c r="C59" s="83"/>
      <c r="D59" s="83"/>
      <c r="E59" s="83"/>
      <c r="F59" s="83"/>
      <c r="H59"/>
      <c r="I59"/>
      <c r="J59"/>
      <c r="K59"/>
      <c r="L59"/>
      <c r="M59"/>
      <c r="N59"/>
      <c r="O59"/>
      <c r="P59"/>
      <c r="Q59" s="5"/>
      <c r="R59" s="5"/>
      <c r="S59" s="5"/>
      <c r="T59" s="5"/>
    </row>
    <row r="60" spans="1:20" s="30" customFormat="1" x14ac:dyDescent="0.25">
      <c r="A60" s="30" t="s">
        <v>41</v>
      </c>
      <c r="D60" s="30" t="s">
        <v>39</v>
      </c>
      <c r="E60" s="5"/>
      <c r="F60" s="5"/>
      <c r="H60"/>
      <c r="I60"/>
      <c r="J60"/>
      <c r="K60"/>
      <c r="L60"/>
      <c r="M60"/>
      <c r="N60"/>
      <c r="O60"/>
      <c r="P60"/>
    </row>
    <row r="61" spans="1:20" s="30" customFormat="1" x14ac:dyDescent="0.25">
      <c r="A61" s="30" t="s">
        <v>226</v>
      </c>
      <c r="D61" s="30" t="s">
        <v>40</v>
      </c>
      <c r="E61" s="5"/>
      <c r="F61" s="5"/>
      <c r="H61"/>
      <c r="I61"/>
      <c r="J61"/>
      <c r="K61"/>
      <c r="L61"/>
      <c r="M61"/>
      <c r="N61"/>
      <c r="O61"/>
      <c r="P61"/>
    </row>
    <row r="62" spans="1:20" s="30" customFormat="1" x14ac:dyDescent="0.25">
      <c r="A62" s="83" t="s">
        <v>224</v>
      </c>
      <c r="B62" s="83"/>
      <c r="C62" s="83"/>
      <c r="D62" s="83"/>
      <c r="E62" s="83"/>
      <c r="F62" s="83"/>
      <c r="H62"/>
      <c r="I62"/>
      <c r="J62"/>
      <c r="K62"/>
      <c r="L62"/>
      <c r="M62"/>
      <c r="N62"/>
      <c r="O62"/>
      <c r="P62"/>
      <c r="Q62" s="5"/>
      <c r="R62" s="5"/>
      <c r="S62" s="5"/>
      <c r="T62" s="5"/>
    </row>
    <row r="63" spans="1:20" s="30" customFormat="1" x14ac:dyDescent="0.25">
      <c r="A63" s="97" t="s">
        <v>2</v>
      </c>
      <c r="B63" s="29"/>
      <c r="C63" s="97"/>
      <c r="D63" s="97" t="s">
        <v>4</v>
      </c>
      <c r="E63" s="98" t="s">
        <v>14</v>
      </c>
      <c r="F63" s="98" t="s">
        <v>15</v>
      </c>
      <c r="H63"/>
      <c r="I63"/>
      <c r="J63"/>
      <c r="K63"/>
      <c r="L63"/>
      <c r="M63"/>
      <c r="N63"/>
      <c r="O63"/>
      <c r="P63"/>
      <c r="T63" s="5"/>
    </row>
    <row r="64" spans="1:20" s="30" customFormat="1" x14ac:dyDescent="0.25">
      <c r="A64" s="97"/>
      <c r="B64" s="29"/>
      <c r="C64" s="97"/>
      <c r="D64" s="97"/>
      <c r="E64" s="98"/>
      <c r="F64" s="98"/>
      <c r="H64"/>
      <c r="I64"/>
      <c r="J64"/>
      <c r="K64"/>
      <c r="L64"/>
      <c r="M64"/>
      <c r="N64"/>
      <c r="O64"/>
      <c r="P64"/>
      <c r="T64" s="5"/>
    </row>
    <row r="65" spans="1:20" s="30" customFormat="1" x14ac:dyDescent="0.25">
      <c r="A65" s="6"/>
      <c r="B65" s="6"/>
      <c r="C65" s="4"/>
      <c r="D65" s="4"/>
      <c r="E65" s="7"/>
      <c r="F65" s="7"/>
      <c r="H65"/>
      <c r="I65"/>
      <c r="J65"/>
      <c r="K65"/>
      <c r="L65"/>
      <c r="M65"/>
      <c r="N65"/>
      <c r="O65"/>
      <c r="P65"/>
      <c r="T65" s="5"/>
    </row>
    <row r="66" spans="1:20" s="30" customFormat="1" x14ac:dyDescent="0.25">
      <c r="A66" s="4"/>
      <c r="B66" s="4"/>
      <c r="C66" s="7"/>
      <c r="D66" s="4"/>
      <c r="E66" s="7"/>
      <c r="F66" s="7"/>
      <c r="H66"/>
      <c r="I66"/>
      <c r="J66"/>
      <c r="K66"/>
      <c r="L66"/>
      <c r="M66"/>
      <c r="N66"/>
      <c r="O66"/>
      <c r="P66"/>
      <c r="T66" s="5"/>
    </row>
    <row r="67" spans="1:20" x14ac:dyDescent="0.25">
      <c r="T67" s="5"/>
    </row>
    <row r="68" spans="1:20" x14ac:dyDescent="0.25">
      <c r="T68" s="5"/>
    </row>
    <row r="69" spans="1:20" x14ac:dyDescent="0.25">
      <c r="Q69" s="5"/>
      <c r="R69" s="5"/>
      <c r="S69" s="5"/>
      <c r="T69" s="5"/>
    </row>
    <row r="72" spans="1:20" x14ac:dyDescent="0.25">
      <c r="Q72" s="5"/>
      <c r="R72" s="5"/>
      <c r="S72" s="5"/>
      <c r="T72" s="5"/>
    </row>
  </sheetData>
  <mergeCells count="25">
    <mergeCell ref="F13:F14"/>
    <mergeCell ref="A49:F49"/>
    <mergeCell ref="A59:F59"/>
    <mergeCell ref="A62:F62"/>
    <mergeCell ref="A63:A64"/>
    <mergeCell ref="C63:C64"/>
    <mergeCell ref="D63:D64"/>
    <mergeCell ref="E63:E64"/>
    <mergeCell ref="F63:F64"/>
    <mergeCell ref="A1:F1"/>
    <mergeCell ref="A5:C5"/>
    <mergeCell ref="D4:G4"/>
    <mergeCell ref="A52:F52"/>
    <mergeCell ref="A53:A54"/>
    <mergeCell ref="C53:C54"/>
    <mergeCell ref="D53:D54"/>
    <mergeCell ref="E53:E54"/>
    <mergeCell ref="F53:F54"/>
    <mergeCell ref="A6:F6"/>
    <mergeCell ref="B13:B14"/>
    <mergeCell ref="A11:F11"/>
    <mergeCell ref="C13:C14"/>
    <mergeCell ref="A13:A14"/>
    <mergeCell ref="D13:D14"/>
    <mergeCell ref="E13:E14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"/>
  <sheetViews>
    <sheetView topLeftCell="M1" workbookViewId="0">
      <selection activeCell="S5" sqref="S5:S6"/>
    </sheetView>
  </sheetViews>
  <sheetFormatPr defaultRowHeight="15" x14ac:dyDescent="0.25"/>
  <cols>
    <col min="1" max="1" width="6" style="22" customWidth="1"/>
    <col min="2" max="2" width="9.140625" style="22"/>
    <col min="3" max="3" width="20.42578125" style="22" customWidth="1"/>
    <col min="4" max="7" width="9.140625" style="22"/>
    <col min="8" max="8" width="10.85546875" style="22" customWidth="1"/>
    <col min="9" max="9" width="9.140625" style="22"/>
    <col min="10" max="10" width="6" style="22" customWidth="1"/>
    <col min="11" max="11" width="9.140625" style="22"/>
    <col min="12" max="12" width="20.42578125" style="22" customWidth="1"/>
    <col min="13" max="13" width="9.140625" style="22"/>
    <col min="14" max="14" width="11.85546875" style="22" customWidth="1"/>
    <col min="15" max="15" width="11.7109375" style="22" customWidth="1"/>
    <col min="16" max="20" width="9.140625" style="22"/>
    <col min="21" max="21" width="19.7109375" style="22" customWidth="1"/>
    <col min="22" max="22" width="16.5703125" style="22" customWidth="1"/>
    <col min="23" max="23" width="21.140625" style="22" customWidth="1"/>
    <col min="24" max="24" width="7" style="22" customWidth="1"/>
    <col min="25" max="25" width="17.140625" style="22" customWidth="1"/>
    <col min="26" max="26" width="9.140625" style="22"/>
    <col min="27" max="28" width="9.140625" style="30"/>
    <col min="29" max="29" width="19.7109375" style="30" customWidth="1"/>
    <col min="30" max="30" width="21.140625" style="30" customWidth="1"/>
    <col min="31" max="31" width="7" style="30" customWidth="1"/>
    <col min="32" max="32" width="17.140625" style="30" customWidth="1"/>
    <col min="33" max="33" width="12.7109375" style="22" customWidth="1"/>
    <col min="34" max="16384" width="9.140625" style="22"/>
  </cols>
  <sheetData>
    <row r="1" spans="1:33" s="30" customFormat="1" x14ac:dyDescent="0.25"/>
    <row r="2" spans="1:33" s="30" customFormat="1" x14ac:dyDescent="0.25"/>
    <row r="3" spans="1:33" x14ac:dyDescent="0.25">
      <c r="A3" s="83" t="s">
        <v>231</v>
      </c>
      <c r="B3" s="83"/>
      <c r="C3" s="83"/>
      <c r="D3" s="83"/>
      <c r="E3" s="83"/>
      <c r="F3" s="83"/>
      <c r="G3" s="83"/>
      <c r="H3" s="83"/>
      <c r="J3" s="83" t="s">
        <v>232</v>
      </c>
      <c r="K3" s="83"/>
      <c r="L3" s="83"/>
      <c r="M3" s="83"/>
      <c r="N3" s="83"/>
      <c r="O3" s="83"/>
      <c r="P3" s="83"/>
      <c r="Q3" s="83"/>
      <c r="S3" s="83" t="s">
        <v>233</v>
      </c>
      <c r="T3" s="83"/>
      <c r="U3" s="83"/>
      <c r="V3" s="83"/>
      <c r="W3" s="83"/>
      <c r="X3" s="83"/>
      <c r="Y3" s="83"/>
      <c r="AA3" s="83" t="s">
        <v>238</v>
      </c>
      <c r="AB3" s="83"/>
      <c r="AC3" s="83"/>
      <c r="AD3" s="83"/>
      <c r="AE3" s="83"/>
      <c r="AF3" s="83"/>
    </row>
    <row r="4" spans="1:33" x14ac:dyDescent="0.25">
      <c r="F4" s="22" t="s">
        <v>112</v>
      </c>
      <c r="H4" s="22" t="s">
        <v>111</v>
      </c>
      <c r="O4" s="22" t="s">
        <v>113</v>
      </c>
      <c r="Q4" s="22" t="s">
        <v>111</v>
      </c>
      <c r="S4" s="30" t="s">
        <v>241</v>
      </c>
      <c r="T4" s="30"/>
      <c r="U4" s="30"/>
      <c r="V4" s="30"/>
      <c r="W4" s="30"/>
      <c r="Y4" s="30"/>
      <c r="AA4" s="30" t="s">
        <v>240</v>
      </c>
    </row>
    <row r="5" spans="1:33" x14ac:dyDescent="0.25">
      <c r="A5" s="97" t="s">
        <v>103</v>
      </c>
      <c r="B5" s="97" t="s">
        <v>104</v>
      </c>
      <c r="C5" s="97" t="s">
        <v>3</v>
      </c>
      <c r="D5" s="104" t="s">
        <v>14</v>
      </c>
      <c r="E5" s="104"/>
      <c r="F5" s="104" t="s">
        <v>15</v>
      </c>
      <c r="G5" s="104"/>
      <c r="H5" s="104"/>
      <c r="J5" s="97" t="s">
        <v>103</v>
      </c>
      <c r="K5" s="97" t="s">
        <v>104</v>
      </c>
      <c r="L5" s="97" t="s">
        <v>3</v>
      </c>
      <c r="M5" s="104" t="s">
        <v>14</v>
      </c>
      <c r="N5" s="104"/>
      <c r="O5" s="104"/>
      <c r="P5" s="104" t="s">
        <v>15</v>
      </c>
      <c r="Q5" s="104"/>
      <c r="S5" s="97" t="s">
        <v>103</v>
      </c>
      <c r="T5" s="105" t="s">
        <v>235</v>
      </c>
      <c r="U5" s="105" t="s">
        <v>234</v>
      </c>
      <c r="V5" s="28" t="s">
        <v>14</v>
      </c>
      <c r="W5" s="104" t="s">
        <v>15</v>
      </c>
      <c r="X5" s="104"/>
      <c r="Y5" s="104"/>
      <c r="AA5" s="97" t="s">
        <v>103</v>
      </c>
      <c r="AB5" s="105" t="s">
        <v>235</v>
      </c>
      <c r="AC5" s="105" t="s">
        <v>239</v>
      </c>
      <c r="AD5" s="104" t="s">
        <v>14</v>
      </c>
      <c r="AE5" s="104"/>
      <c r="AF5" s="104"/>
      <c r="AG5" s="28" t="s">
        <v>15</v>
      </c>
    </row>
    <row r="6" spans="1:33" x14ac:dyDescent="0.25">
      <c r="A6" s="97"/>
      <c r="B6" s="97"/>
      <c r="C6" s="97"/>
      <c r="D6" s="4" t="s">
        <v>21</v>
      </c>
      <c r="E6" s="4" t="s">
        <v>106</v>
      </c>
      <c r="F6" s="4" t="s">
        <v>105</v>
      </c>
      <c r="G6" s="4" t="s">
        <v>107</v>
      </c>
      <c r="H6" s="4" t="s">
        <v>108</v>
      </c>
      <c r="J6" s="97"/>
      <c r="K6" s="97"/>
      <c r="L6" s="97"/>
      <c r="M6" s="4" t="s">
        <v>109</v>
      </c>
      <c r="N6" s="4" t="s">
        <v>110</v>
      </c>
      <c r="O6" s="4" t="s">
        <v>108</v>
      </c>
      <c r="P6" s="4" t="s">
        <v>21</v>
      </c>
      <c r="Q6" s="4" t="s">
        <v>106</v>
      </c>
      <c r="S6" s="97"/>
      <c r="T6" s="105"/>
      <c r="U6" s="105"/>
      <c r="V6" s="97" t="s">
        <v>105</v>
      </c>
      <c r="W6" s="4" t="s">
        <v>236</v>
      </c>
      <c r="X6" s="4" t="s">
        <v>4</v>
      </c>
      <c r="Y6" s="4" t="s">
        <v>237</v>
      </c>
      <c r="AA6" s="97"/>
      <c r="AB6" s="105"/>
      <c r="AC6" s="105"/>
      <c r="AD6" s="4" t="s">
        <v>236</v>
      </c>
      <c r="AE6" s="4" t="s">
        <v>4</v>
      </c>
      <c r="AF6" s="4" t="s">
        <v>237</v>
      </c>
      <c r="AG6" s="4" t="s">
        <v>109</v>
      </c>
    </row>
    <row r="7" spans="1:33" x14ac:dyDescent="0.25">
      <c r="A7" s="4"/>
      <c r="B7" s="4"/>
      <c r="C7" s="4"/>
      <c r="D7" s="4"/>
      <c r="E7" s="4"/>
      <c r="F7" s="4"/>
      <c r="G7" s="4"/>
      <c r="H7" s="4"/>
      <c r="J7" s="4"/>
      <c r="K7" s="4"/>
      <c r="L7" s="4"/>
      <c r="M7" s="4"/>
      <c r="N7" s="4"/>
      <c r="O7" s="4"/>
      <c r="P7" s="4"/>
      <c r="Q7" s="4"/>
      <c r="S7" s="4"/>
      <c r="T7" s="4"/>
      <c r="U7" s="4"/>
      <c r="V7" s="97"/>
      <c r="W7" s="4"/>
      <c r="X7" s="4"/>
      <c r="Y7" s="4"/>
      <c r="AA7" s="4"/>
      <c r="AB7" s="4"/>
      <c r="AC7" s="4"/>
      <c r="AD7" s="4"/>
      <c r="AE7" s="4"/>
      <c r="AF7" s="4"/>
      <c r="AG7" s="4"/>
    </row>
    <row r="8" spans="1:33" x14ac:dyDescent="0.25">
      <c r="A8" s="4"/>
      <c r="B8" s="4"/>
      <c r="C8" s="4"/>
      <c r="D8" s="4"/>
      <c r="E8" s="4"/>
      <c r="F8" s="4"/>
      <c r="G8" s="4"/>
      <c r="H8" s="4"/>
      <c r="J8" s="4"/>
      <c r="K8" s="4"/>
      <c r="L8" s="4"/>
      <c r="M8" s="4"/>
      <c r="N8" s="4"/>
      <c r="O8" s="4"/>
      <c r="P8" s="4"/>
      <c r="Q8" s="4"/>
      <c r="S8" s="4"/>
      <c r="T8" s="4"/>
      <c r="U8" s="4"/>
      <c r="V8" s="4"/>
      <c r="W8" s="4"/>
      <c r="X8" s="4"/>
      <c r="Y8" s="4"/>
      <c r="AA8" s="4"/>
      <c r="AB8" s="4"/>
      <c r="AC8" s="4"/>
      <c r="AD8" s="4"/>
      <c r="AE8" s="4"/>
      <c r="AF8" s="4"/>
      <c r="AG8" s="4"/>
    </row>
    <row r="9" spans="1:33" x14ac:dyDescent="0.25">
      <c r="A9" s="4"/>
      <c r="B9" s="4"/>
      <c r="C9" s="4"/>
      <c r="D9" s="4"/>
      <c r="E9" s="4"/>
      <c r="F9" s="4"/>
      <c r="G9" s="4"/>
      <c r="H9" s="4"/>
      <c r="J9" s="4"/>
      <c r="K9" s="4"/>
      <c r="L9" s="4"/>
      <c r="M9" s="4"/>
      <c r="N9" s="4"/>
      <c r="O9" s="4"/>
      <c r="P9" s="4"/>
      <c r="Q9" s="4"/>
      <c r="S9" s="4"/>
      <c r="T9" s="4"/>
      <c r="U9" s="4"/>
      <c r="V9" s="4"/>
      <c r="W9" s="4"/>
      <c r="X9" s="4"/>
      <c r="Y9" s="4"/>
      <c r="AA9" s="4"/>
      <c r="AB9" s="4"/>
      <c r="AC9" s="4"/>
      <c r="AD9" s="4"/>
      <c r="AE9" s="4"/>
      <c r="AF9" s="4"/>
      <c r="AG9" s="4"/>
    </row>
  </sheetData>
  <mergeCells count="23">
    <mergeCell ref="AA5:AA6"/>
    <mergeCell ref="AB5:AB6"/>
    <mergeCell ref="AC5:AC6"/>
    <mergeCell ref="AA3:AF3"/>
    <mergeCell ref="AD5:AF5"/>
    <mergeCell ref="S3:Y3"/>
    <mergeCell ref="S5:S6"/>
    <mergeCell ref="T5:T6"/>
    <mergeCell ref="U5:U6"/>
    <mergeCell ref="V6:V7"/>
    <mergeCell ref="W5:Y5"/>
    <mergeCell ref="A3:H3"/>
    <mergeCell ref="D5:E5"/>
    <mergeCell ref="F5:H5"/>
    <mergeCell ref="A5:A6"/>
    <mergeCell ref="B5:B6"/>
    <mergeCell ref="C5:C6"/>
    <mergeCell ref="J3:Q3"/>
    <mergeCell ref="J5:J6"/>
    <mergeCell ref="K5:K6"/>
    <mergeCell ref="L5:L6"/>
    <mergeCell ref="M5:O5"/>
    <mergeCell ref="P5:Q5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66"/>
  <sheetViews>
    <sheetView workbookViewId="0"/>
  </sheetViews>
  <sheetFormatPr defaultRowHeight="15" x14ac:dyDescent="0.25"/>
  <cols>
    <col min="1" max="1" width="13" style="1" customWidth="1"/>
    <col min="2" max="2" width="24.140625" style="1" customWidth="1"/>
    <col min="3" max="3" width="12.28515625" style="1" customWidth="1"/>
    <col min="4" max="4" width="12" style="5" customWidth="1"/>
    <col min="5" max="5" width="11.42578125" style="5" customWidth="1"/>
    <col min="6" max="6" width="11.5703125" style="5" customWidth="1"/>
    <col min="7" max="7" width="11.28515625" style="5" customWidth="1"/>
    <col min="8" max="8" width="9.140625" style="1"/>
    <col min="9" max="11" width="11.5703125" bestFit="1" customWidth="1"/>
    <col min="12" max="12" width="12.5703125" customWidth="1"/>
  </cols>
  <sheetData>
    <row r="3" spans="1:7" x14ac:dyDescent="0.25">
      <c r="A3" s="101" t="s">
        <v>8</v>
      </c>
      <c r="B3" s="101"/>
      <c r="C3" s="101"/>
      <c r="D3" s="101"/>
      <c r="E3" s="101"/>
      <c r="F3" s="101"/>
      <c r="G3" s="101"/>
    </row>
    <row r="4" spans="1:7" x14ac:dyDescent="0.25">
      <c r="A4" s="11" t="s">
        <v>1</v>
      </c>
      <c r="B4" s="11" t="s">
        <v>26</v>
      </c>
      <c r="C4" s="11"/>
      <c r="D4" s="12" t="s">
        <v>0</v>
      </c>
      <c r="E4" s="12" t="s">
        <v>27</v>
      </c>
      <c r="F4" s="12"/>
      <c r="G4" s="12"/>
    </row>
    <row r="5" spans="1:7" x14ac:dyDescent="0.25">
      <c r="A5" s="97" t="s">
        <v>2</v>
      </c>
      <c r="B5" s="97" t="s">
        <v>3</v>
      </c>
      <c r="C5" s="97" t="s">
        <v>4</v>
      </c>
      <c r="D5" s="98" t="s">
        <v>5</v>
      </c>
      <c r="E5" s="98" t="s">
        <v>6</v>
      </c>
      <c r="F5" s="13" t="s">
        <v>7</v>
      </c>
      <c r="G5" s="13"/>
    </row>
    <row r="6" spans="1:7" x14ac:dyDescent="0.25">
      <c r="A6" s="97"/>
      <c r="B6" s="97"/>
      <c r="C6" s="97"/>
      <c r="D6" s="98"/>
      <c r="E6" s="98"/>
      <c r="F6" s="7" t="s">
        <v>5</v>
      </c>
      <c r="G6" s="7" t="s">
        <v>6</v>
      </c>
    </row>
    <row r="7" spans="1:7" x14ac:dyDescent="0.25">
      <c r="A7" s="6"/>
      <c r="B7" s="4"/>
      <c r="C7" s="4"/>
      <c r="D7" s="7"/>
      <c r="E7" s="7"/>
      <c r="F7" s="7"/>
      <c r="G7" s="7"/>
    </row>
    <row r="8" spans="1:7" x14ac:dyDescent="0.25">
      <c r="A8" s="6"/>
      <c r="B8" s="4"/>
      <c r="C8" s="4"/>
      <c r="D8" s="7"/>
      <c r="E8" s="7"/>
      <c r="F8" s="7"/>
      <c r="G8" s="7"/>
    </row>
    <row r="9" spans="1:7" x14ac:dyDescent="0.25">
      <c r="A9" s="6"/>
      <c r="B9" s="4"/>
      <c r="C9" s="4"/>
      <c r="D9" s="7"/>
      <c r="E9" s="7"/>
      <c r="F9" s="7"/>
      <c r="G9" s="15"/>
    </row>
    <row r="10" spans="1:7" x14ac:dyDescent="0.25">
      <c r="A10" s="6"/>
      <c r="B10" s="4"/>
      <c r="C10" s="4"/>
      <c r="D10" s="7"/>
      <c r="E10" s="7"/>
      <c r="F10" s="7"/>
      <c r="G10" s="15"/>
    </row>
    <row r="11" spans="1:7" x14ac:dyDescent="0.25">
      <c r="A11" s="6"/>
      <c r="B11" s="4"/>
      <c r="C11" s="4"/>
      <c r="D11" s="7"/>
      <c r="E11" s="7"/>
      <c r="F11" s="7"/>
      <c r="G11" s="15"/>
    </row>
    <row r="12" spans="1:7" x14ac:dyDescent="0.25">
      <c r="A12" s="6"/>
      <c r="B12" s="4"/>
      <c r="C12" s="4"/>
      <c r="D12" s="7"/>
      <c r="E12" s="7"/>
      <c r="F12" s="7"/>
      <c r="G12" s="15"/>
    </row>
    <row r="13" spans="1:7" x14ac:dyDescent="0.25">
      <c r="A13" s="6"/>
      <c r="B13" s="4"/>
      <c r="C13" s="4"/>
      <c r="D13" s="7"/>
      <c r="E13" s="7"/>
      <c r="F13" s="7"/>
      <c r="G13" s="15"/>
    </row>
    <row r="14" spans="1:7" x14ac:dyDescent="0.25">
      <c r="A14" s="6"/>
      <c r="B14" s="4"/>
      <c r="C14" s="4"/>
      <c r="D14" s="7"/>
      <c r="E14" s="7"/>
      <c r="F14" s="7"/>
      <c r="G14" s="15"/>
    </row>
    <row r="15" spans="1:7" x14ac:dyDescent="0.25">
      <c r="A15" s="6"/>
      <c r="B15" s="4"/>
      <c r="C15" s="4"/>
      <c r="D15" s="7"/>
      <c r="E15" s="7"/>
      <c r="F15" s="7"/>
      <c r="G15" s="15"/>
    </row>
    <row r="16" spans="1:7" x14ac:dyDescent="0.25">
      <c r="A16" s="6"/>
      <c r="B16" s="4"/>
      <c r="C16" s="4"/>
      <c r="D16" s="7"/>
      <c r="E16" s="7"/>
      <c r="F16" s="7"/>
      <c r="G16" s="15"/>
    </row>
    <row r="17" spans="1:9" x14ac:dyDescent="0.25">
      <c r="A17" s="6"/>
      <c r="B17" s="4"/>
      <c r="C17" s="4"/>
      <c r="D17" s="7"/>
      <c r="E17" s="7"/>
      <c r="F17" s="7"/>
      <c r="G17" s="15"/>
    </row>
    <row r="18" spans="1:9" x14ac:dyDescent="0.25">
      <c r="A18" s="6"/>
      <c r="B18" s="4"/>
      <c r="C18" s="4"/>
      <c r="D18" s="7"/>
      <c r="E18" s="7"/>
      <c r="F18" s="7"/>
      <c r="G18" s="15"/>
    </row>
    <row r="19" spans="1:9" x14ac:dyDescent="0.25">
      <c r="A19" s="6"/>
      <c r="B19" s="4"/>
      <c r="C19" s="4"/>
      <c r="D19" s="7"/>
      <c r="E19" s="7"/>
      <c r="F19" s="7"/>
      <c r="G19" s="15"/>
    </row>
    <row r="20" spans="1:9" x14ac:dyDescent="0.25">
      <c r="A20" s="19"/>
      <c r="B20" s="11"/>
      <c r="C20" s="11"/>
      <c r="D20" s="12"/>
      <c r="E20" s="12"/>
      <c r="F20" s="12"/>
      <c r="G20" s="20"/>
    </row>
    <row r="21" spans="1:9" x14ac:dyDescent="0.25">
      <c r="A21" s="101" t="s">
        <v>8</v>
      </c>
      <c r="B21" s="101"/>
      <c r="C21" s="101"/>
      <c r="D21" s="101"/>
      <c r="E21" s="101"/>
      <c r="F21" s="101"/>
      <c r="G21" s="101"/>
    </row>
    <row r="22" spans="1:9" x14ac:dyDescent="0.25">
      <c r="A22" s="11" t="s">
        <v>1</v>
      </c>
      <c r="B22" s="11" t="s">
        <v>64</v>
      </c>
      <c r="C22" s="11"/>
      <c r="D22" s="12" t="s">
        <v>0</v>
      </c>
      <c r="E22" s="12" t="s">
        <v>33</v>
      </c>
      <c r="F22" s="12"/>
      <c r="G22" s="12"/>
    </row>
    <row r="23" spans="1:9" x14ac:dyDescent="0.25">
      <c r="A23" s="102" t="s">
        <v>2</v>
      </c>
      <c r="B23" s="102" t="s">
        <v>3</v>
      </c>
      <c r="C23" s="102" t="s">
        <v>4</v>
      </c>
      <c r="D23" s="103" t="s">
        <v>5</v>
      </c>
      <c r="E23" s="103" t="s">
        <v>6</v>
      </c>
      <c r="F23" s="13" t="s">
        <v>7</v>
      </c>
      <c r="G23" s="13"/>
    </row>
    <row r="24" spans="1:9" x14ac:dyDescent="0.25">
      <c r="A24" s="107"/>
      <c r="B24" s="107"/>
      <c r="C24" s="107"/>
      <c r="D24" s="106"/>
      <c r="E24" s="106"/>
      <c r="F24" s="7" t="s">
        <v>5</v>
      </c>
      <c r="G24" s="7" t="s">
        <v>6</v>
      </c>
    </row>
    <row r="25" spans="1:9" x14ac:dyDescent="0.25">
      <c r="A25" s="6"/>
      <c r="B25" s="4"/>
      <c r="C25" s="4"/>
      <c r="D25" s="7"/>
      <c r="E25" s="7"/>
      <c r="F25" s="7"/>
      <c r="G25" s="7"/>
    </row>
    <row r="26" spans="1:9" x14ac:dyDescent="0.25">
      <c r="A26" s="6"/>
      <c r="B26" s="4"/>
      <c r="C26" s="4"/>
      <c r="D26" s="7"/>
      <c r="E26" s="7"/>
      <c r="F26" s="7"/>
      <c r="G26" s="7"/>
    </row>
    <row r="27" spans="1:9" x14ac:dyDescent="0.25">
      <c r="A27" s="18"/>
      <c r="B27" s="11"/>
      <c r="C27" s="11"/>
      <c r="D27" s="12"/>
      <c r="E27" s="12"/>
      <c r="F27" s="12"/>
      <c r="G27" s="12"/>
    </row>
    <row r="28" spans="1:9" x14ac:dyDescent="0.25">
      <c r="A28" s="101" t="s">
        <v>8</v>
      </c>
      <c r="B28" s="101"/>
      <c r="C28" s="101"/>
      <c r="D28" s="101"/>
      <c r="E28" s="101"/>
      <c r="F28" s="101"/>
      <c r="G28" s="101"/>
    </row>
    <row r="29" spans="1:9" x14ac:dyDescent="0.25">
      <c r="A29" s="11" t="s">
        <v>1</v>
      </c>
      <c r="B29" s="11" t="s">
        <v>65</v>
      </c>
      <c r="C29" s="11"/>
      <c r="D29" s="12" t="s">
        <v>0</v>
      </c>
      <c r="E29" s="12" t="s">
        <v>35</v>
      </c>
      <c r="F29" s="12"/>
      <c r="G29" s="12"/>
    </row>
    <row r="30" spans="1:9" x14ac:dyDescent="0.25">
      <c r="A30" s="102" t="s">
        <v>2</v>
      </c>
      <c r="B30" s="102" t="s">
        <v>3</v>
      </c>
      <c r="C30" s="102" t="s">
        <v>4</v>
      </c>
      <c r="D30" s="103" t="s">
        <v>5</v>
      </c>
      <c r="E30" s="103" t="s">
        <v>6</v>
      </c>
      <c r="F30" s="13" t="s">
        <v>7</v>
      </c>
      <c r="G30" s="13"/>
    </row>
    <row r="31" spans="1:9" x14ac:dyDescent="0.25">
      <c r="A31" s="107"/>
      <c r="B31" s="107"/>
      <c r="C31" s="107"/>
      <c r="D31" s="106"/>
      <c r="E31" s="106"/>
      <c r="F31" s="7" t="s">
        <v>5</v>
      </c>
      <c r="G31" s="7" t="s">
        <v>6</v>
      </c>
    </row>
    <row r="32" spans="1:9" x14ac:dyDescent="0.25">
      <c r="A32" s="6"/>
      <c r="B32" s="4"/>
      <c r="C32" s="4"/>
      <c r="D32" s="7"/>
      <c r="E32" s="7"/>
      <c r="F32" s="7"/>
      <c r="G32" s="7"/>
      <c r="I32" s="17"/>
    </row>
    <row r="33" spans="1:7" x14ac:dyDescent="0.25">
      <c r="A33" s="6"/>
      <c r="B33" s="4"/>
      <c r="C33" s="4"/>
      <c r="D33" s="7"/>
      <c r="E33" s="7"/>
      <c r="F33" s="7"/>
      <c r="G33" s="7"/>
    </row>
    <row r="34" spans="1:7" x14ac:dyDescent="0.25">
      <c r="A34" s="18"/>
      <c r="B34" s="11"/>
      <c r="C34" s="11"/>
      <c r="D34" s="12"/>
      <c r="E34" s="12"/>
      <c r="F34" s="12"/>
      <c r="G34" s="12"/>
    </row>
    <row r="35" spans="1:7" x14ac:dyDescent="0.25">
      <c r="A35" s="101" t="s">
        <v>8</v>
      </c>
      <c r="B35" s="101"/>
      <c r="C35" s="101"/>
      <c r="D35" s="101"/>
      <c r="E35" s="101"/>
      <c r="F35" s="101"/>
      <c r="G35" s="101"/>
    </row>
    <row r="36" spans="1:7" x14ac:dyDescent="0.25">
      <c r="A36" s="11" t="s">
        <v>1</v>
      </c>
      <c r="B36" s="11" t="s">
        <v>66</v>
      </c>
      <c r="C36" s="11"/>
      <c r="D36" s="12" t="s">
        <v>0</v>
      </c>
      <c r="E36" s="12" t="s">
        <v>69</v>
      </c>
      <c r="F36" s="12"/>
      <c r="G36" s="12"/>
    </row>
    <row r="37" spans="1:7" x14ac:dyDescent="0.25">
      <c r="A37" s="102" t="s">
        <v>2</v>
      </c>
      <c r="B37" s="102" t="s">
        <v>3</v>
      </c>
      <c r="C37" s="102" t="s">
        <v>4</v>
      </c>
      <c r="D37" s="103" t="s">
        <v>5</v>
      </c>
      <c r="E37" s="103" t="s">
        <v>6</v>
      </c>
      <c r="F37" s="13" t="s">
        <v>7</v>
      </c>
      <c r="G37" s="13"/>
    </row>
    <row r="38" spans="1:7" x14ac:dyDescent="0.25">
      <c r="A38" s="107"/>
      <c r="B38" s="107"/>
      <c r="C38" s="107"/>
      <c r="D38" s="106"/>
      <c r="E38" s="106"/>
      <c r="F38" s="7" t="s">
        <v>5</v>
      </c>
      <c r="G38" s="7" t="s">
        <v>6</v>
      </c>
    </row>
    <row r="39" spans="1:7" x14ac:dyDescent="0.25">
      <c r="A39" s="6"/>
      <c r="B39" s="4"/>
      <c r="C39" s="4" t="s">
        <v>43</v>
      </c>
      <c r="D39" s="7">
        <f>'2.1'!E21</f>
        <v>0</v>
      </c>
      <c r="E39" s="7"/>
      <c r="F39" s="7">
        <f>D39</f>
        <v>0</v>
      </c>
      <c r="G39" s="7"/>
    </row>
    <row r="40" spans="1:7" x14ac:dyDescent="0.25">
      <c r="A40" s="19"/>
      <c r="B40" s="11"/>
      <c r="C40" s="11"/>
      <c r="D40" s="12"/>
      <c r="E40" s="12"/>
      <c r="F40" s="12"/>
      <c r="G40" s="12"/>
    </row>
    <row r="41" spans="1:7" x14ac:dyDescent="0.25">
      <c r="A41" s="101" t="s">
        <v>8</v>
      </c>
      <c r="B41" s="101"/>
      <c r="C41" s="101"/>
      <c r="D41" s="101"/>
      <c r="E41" s="101"/>
      <c r="F41" s="101"/>
      <c r="G41" s="101"/>
    </row>
    <row r="42" spans="1:7" x14ac:dyDescent="0.25">
      <c r="A42" s="11" t="s">
        <v>1</v>
      </c>
      <c r="B42" s="11" t="s">
        <v>67</v>
      </c>
      <c r="C42" s="11"/>
      <c r="D42" s="12" t="s">
        <v>0</v>
      </c>
      <c r="E42" s="12" t="s">
        <v>70</v>
      </c>
      <c r="F42" s="12"/>
      <c r="G42" s="12"/>
    </row>
    <row r="43" spans="1:7" x14ac:dyDescent="0.25">
      <c r="A43" s="102" t="s">
        <v>2</v>
      </c>
      <c r="B43" s="102" t="s">
        <v>3</v>
      </c>
      <c r="C43" s="102" t="s">
        <v>4</v>
      </c>
      <c r="D43" s="103" t="s">
        <v>5</v>
      </c>
      <c r="E43" s="103" t="s">
        <v>6</v>
      </c>
      <c r="F43" s="13" t="s">
        <v>7</v>
      </c>
      <c r="G43" s="13"/>
    </row>
    <row r="44" spans="1:7" x14ac:dyDescent="0.25">
      <c r="A44" s="107"/>
      <c r="B44" s="107"/>
      <c r="C44" s="107"/>
      <c r="D44" s="106"/>
      <c r="E44" s="106"/>
      <c r="F44" s="7" t="s">
        <v>5</v>
      </c>
      <c r="G44" s="7" t="s">
        <v>6</v>
      </c>
    </row>
    <row r="45" spans="1:7" x14ac:dyDescent="0.25">
      <c r="A45" s="6"/>
      <c r="B45" s="4"/>
      <c r="C45" s="4"/>
      <c r="D45" s="7">
        <f>'2.1'!E22</f>
        <v>0</v>
      </c>
      <c r="E45" s="7"/>
      <c r="F45" s="7">
        <f>D45</f>
        <v>0</v>
      </c>
      <c r="G45" s="7"/>
    </row>
    <row r="46" spans="1:7" x14ac:dyDescent="0.25">
      <c r="A46" s="19"/>
      <c r="B46" s="11"/>
      <c r="C46" s="11"/>
      <c r="D46" s="12"/>
      <c r="E46" s="12"/>
      <c r="F46" s="12"/>
      <c r="G46" s="12"/>
    </row>
    <row r="47" spans="1:7" x14ac:dyDescent="0.25">
      <c r="A47" s="101" t="s">
        <v>8</v>
      </c>
      <c r="B47" s="101"/>
      <c r="C47" s="101"/>
      <c r="D47" s="101"/>
      <c r="E47" s="101"/>
      <c r="F47" s="101"/>
      <c r="G47" s="101"/>
    </row>
    <row r="48" spans="1:7" x14ac:dyDescent="0.25">
      <c r="A48" s="11" t="s">
        <v>1</v>
      </c>
      <c r="B48" s="11" t="s">
        <v>68</v>
      </c>
      <c r="C48" s="11"/>
      <c r="D48" s="12" t="s">
        <v>0</v>
      </c>
      <c r="E48" s="12" t="s">
        <v>71</v>
      </c>
      <c r="F48" s="12"/>
      <c r="G48" s="12"/>
    </row>
    <row r="49" spans="1:7" x14ac:dyDescent="0.25">
      <c r="A49" s="102" t="s">
        <v>2</v>
      </c>
      <c r="B49" s="102" t="s">
        <v>3</v>
      </c>
      <c r="C49" s="102" t="s">
        <v>4</v>
      </c>
      <c r="D49" s="103" t="s">
        <v>5</v>
      </c>
      <c r="E49" s="103" t="s">
        <v>6</v>
      </c>
      <c r="F49" s="13" t="s">
        <v>7</v>
      </c>
      <c r="G49" s="13"/>
    </row>
    <row r="50" spans="1:7" x14ac:dyDescent="0.25">
      <c r="A50" s="107"/>
      <c r="B50" s="107"/>
      <c r="C50" s="107"/>
      <c r="D50" s="106"/>
      <c r="E50" s="106"/>
      <c r="F50" s="7" t="s">
        <v>5</v>
      </c>
      <c r="G50" s="7" t="s">
        <v>6</v>
      </c>
    </row>
    <row r="51" spans="1:7" x14ac:dyDescent="0.25">
      <c r="A51" s="6"/>
      <c r="B51" s="4"/>
      <c r="C51" s="4"/>
      <c r="D51" s="7">
        <f>'2.1'!E23</f>
        <v>0</v>
      </c>
      <c r="E51" s="7"/>
      <c r="F51" s="7">
        <f>D51</f>
        <v>0</v>
      </c>
      <c r="G51" s="7"/>
    </row>
    <row r="52" spans="1:7" x14ac:dyDescent="0.25">
      <c r="A52" s="19"/>
      <c r="B52" s="11"/>
      <c r="C52" s="11"/>
      <c r="D52" s="12"/>
      <c r="E52" s="12"/>
      <c r="F52" s="12"/>
      <c r="G52" s="12"/>
    </row>
    <row r="53" spans="1:7" x14ac:dyDescent="0.25">
      <c r="A53" s="101" t="s">
        <v>8</v>
      </c>
      <c r="B53" s="101"/>
      <c r="C53" s="101"/>
      <c r="D53" s="101"/>
      <c r="E53" s="101"/>
      <c r="F53" s="101"/>
      <c r="G53" s="101"/>
    </row>
    <row r="54" spans="1:7" x14ac:dyDescent="0.25">
      <c r="A54" s="11" t="s">
        <v>1</v>
      </c>
      <c r="B54" s="11" t="s">
        <v>73</v>
      </c>
      <c r="C54" s="11"/>
      <c r="D54" s="12" t="s">
        <v>0</v>
      </c>
      <c r="E54" s="12" t="s">
        <v>72</v>
      </c>
      <c r="F54" s="12"/>
      <c r="G54" s="12"/>
    </row>
    <row r="55" spans="1:7" x14ac:dyDescent="0.25">
      <c r="A55" s="102" t="s">
        <v>2</v>
      </c>
      <c r="B55" s="102" t="s">
        <v>3</v>
      </c>
      <c r="C55" s="102" t="s">
        <v>4</v>
      </c>
      <c r="D55" s="103" t="s">
        <v>5</v>
      </c>
      <c r="E55" s="103" t="s">
        <v>6</v>
      </c>
      <c r="F55" s="13" t="s">
        <v>7</v>
      </c>
      <c r="G55" s="13"/>
    </row>
    <row r="56" spans="1:7" x14ac:dyDescent="0.25">
      <c r="A56" s="107"/>
      <c r="B56" s="107"/>
      <c r="C56" s="107"/>
      <c r="D56" s="106"/>
      <c r="E56" s="106"/>
      <c r="F56" s="7" t="s">
        <v>5</v>
      </c>
      <c r="G56" s="7" t="s">
        <v>6</v>
      </c>
    </row>
    <row r="57" spans="1:7" x14ac:dyDescent="0.25">
      <c r="A57" s="6"/>
      <c r="B57" s="4"/>
      <c r="C57" s="4"/>
      <c r="D57" s="7">
        <f>'2.1'!E24</f>
        <v>0</v>
      </c>
      <c r="E57" s="7"/>
      <c r="F57" s="7">
        <f>D57</f>
        <v>0</v>
      </c>
      <c r="G57" s="7"/>
    </row>
    <row r="58" spans="1:7" x14ac:dyDescent="0.25">
      <c r="A58" s="19"/>
      <c r="B58" s="11"/>
      <c r="C58" s="11"/>
      <c r="D58" s="12"/>
      <c r="E58" s="12"/>
      <c r="F58" s="12"/>
      <c r="G58" s="12"/>
    </row>
    <row r="59" spans="1:7" x14ac:dyDescent="0.25">
      <c r="A59" s="101" t="s">
        <v>8</v>
      </c>
      <c r="B59" s="101"/>
      <c r="C59" s="101"/>
      <c r="D59" s="101"/>
      <c r="E59" s="101"/>
      <c r="F59" s="101"/>
      <c r="G59" s="101"/>
    </row>
    <row r="60" spans="1:7" x14ac:dyDescent="0.25">
      <c r="A60" s="11" t="s">
        <v>1</v>
      </c>
      <c r="B60" s="11" t="s">
        <v>34</v>
      </c>
      <c r="C60" s="11"/>
      <c r="D60" s="12" t="s">
        <v>0</v>
      </c>
      <c r="E60" s="12" t="s">
        <v>74</v>
      </c>
      <c r="F60" s="12"/>
      <c r="G60" s="12"/>
    </row>
    <row r="61" spans="1:7" x14ac:dyDescent="0.25">
      <c r="A61" s="97" t="s">
        <v>2</v>
      </c>
      <c r="B61" s="97" t="s">
        <v>3</v>
      </c>
      <c r="C61" s="2" t="s">
        <v>4</v>
      </c>
      <c r="D61" s="9" t="s">
        <v>5</v>
      </c>
      <c r="E61" s="9" t="s">
        <v>6</v>
      </c>
      <c r="F61" s="13" t="s">
        <v>7</v>
      </c>
      <c r="G61" s="13"/>
    </row>
    <row r="62" spans="1:7" x14ac:dyDescent="0.25">
      <c r="A62" s="97"/>
      <c r="B62" s="97"/>
      <c r="C62" s="2"/>
      <c r="D62" s="9"/>
      <c r="E62" s="9"/>
      <c r="F62" s="7" t="s">
        <v>5</v>
      </c>
      <c r="G62" s="7" t="s">
        <v>6</v>
      </c>
    </row>
    <row r="63" spans="1:7" x14ac:dyDescent="0.25">
      <c r="A63" s="6"/>
      <c r="B63" s="4"/>
      <c r="C63" s="4"/>
      <c r="D63" s="7"/>
      <c r="E63" s="7"/>
      <c r="F63" s="7"/>
      <c r="G63" s="7"/>
    </row>
    <row r="64" spans="1:7" x14ac:dyDescent="0.25">
      <c r="A64" s="6"/>
      <c r="B64" s="4"/>
      <c r="C64" s="4"/>
      <c r="D64" s="7"/>
      <c r="E64" s="7"/>
      <c r="F64" s="7"/>
      <c r="G64" s="7"/>
    </row>
    <row r="66" spans="2:7" x14ac:dyDescent="0.25">
      <c r="B66" s="14"/>
      <c r="C66" s="14"/>
      <c r="D66" s="14"/>
      <c r="E66" s="14"/>
      <c r="F66" s="14"/>
      <c r="G66" s="14"/>
    </row>
  </sheetData>
  <mergeCells count="45">
    <mergeCell ref="A53:G53"/>
    <mergeCell ref="A55:A56"/>
    <mergeCell ref="B55:B56"/>
    <mergeCell ref="C55:C56"/>
    <mergeCell ref="D55:D56"/>
    <mergeCell ref="E55:E56"/>
    <mergeCell ref="E43:E44"/>
    <mergeCell ref="A47:G47"/>
    <mergeCell ref="A49:A50"/>
    <mergeCell ref="B49:B50"/>
    <mergeCell ref="C49:C50"/>
    <mergeCell ref="D49:D50"/>
    <mergeCell ref="E49:E50"/>
    <mergeCell ref="A61:A62"/>
    <mergeCell ref="B61:B62"/>
    <mergeCell ref="A21:G21"/>
    <mergeCell ref="A23:A24"/>
    <mergeCell ref="B23:B24"/>
    <mergeCell ref="C23:C24"/>
    <mergeCell ref="D23:D24"/>
    <mergeCell ref="E23:E24"/>
    <mergeCell ref="A28:G28"/>
    <mergeCell ref="A30:A31"/>
    <mergeCell ref="B30:B31"/>
    <mergeCell ref="C30:C31"/>
    <mergeCell ref="D30:D31"/>
    <mergeCell ref="E37:E38"/>
    <mergeCell ref="A41:G41"/>
    <mergeCell ref="A43:A44"/>
    <mergeCell ref="A3:G3"/>
    <mergeCell ref="A59:G59"/>
    <mergeCell ref="A5:A6"/>
    <mergeCell ref="B5:B6"/>
    <mergeCell ref="C5:C6"/>
    <mergeCell ref="D5:D6"/>
    <mergeCell ref="E5:E6"/>
    <mergeCell ref="E30:E31"/>
    <mergeCell ref="A35:G35"/>
    <mergeCell ref="A37:A38"/>
    <mergeCell ref="B37:B38"/>
    <mergeCell ref="C37:C38"/>
    <mergeCell ref="D37:D38"/>
    <mergeCell ref="B43:B44"/>
    <mergeCell ref="C43:C44"/>
    <mergeCell ref="D43:D4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8"/>
  <sheetViews>
    <sheetView workbookViewId="0"/>
  </sheetViews>
  <sheetFormatPr defaultRowHeight="15" x14ac:dyDescent="0.25"/>
  <cols>
    <col min="1" max="1" width="16.140625" customWidth="1"/>
    <col min="2" max="2" width="18.7109375" customWidth="1"/>
    <col min="4" max="4" width="13.5703125" customWidth="1"/>
    <col min="5" max="6" width="12.28515625" customWidth="1"/>
    <col min="7" max="7" width="14.5703125" customWidth="1"/>
  </cols>
  <sheetData>
    <row r="3" spans="1:7" x14ac:dyDescent="0.25">
      <c r="A3" s="101" t="s">
        <v>8</v>
      </c>
      <c r="B3" s="101"/>
      <c r="C3" s="101"/>
      <c r="D3" s="101"/>
      <c r="E3" s="101"/>
      <c r="F3" s="101"/>
      <c r="G3" s="101"/>
    </row>
    <row r="4" spans="1:7" x14ac:dyDescent="0.25">
      <c r="A4" s="11" t="s">
        <v>1</v>
      </c>
      <c r="B4" s="11" t="s">
        <v>37</v>
      </c>
      <c r="C4" s="11"/>
      <c r="D4" s="12" t="s">
        <v>0</v>
      </c>
      <c r="E4" s="12" t="s">
        <v>28</v>
      </c>
      <c r="F4" s="12"/>
      <c r="G4" s="12"/>
    </row>
    <row r="5" spans="1:7" x14ac:dyDescent="0.25">
      <c r="A5" s="102" t="s">
        <v>2</v>
      </c>
      <c r="B5" s="102" t="s">
        <v>3</v>
      </c>
      <c r="C5" s="102" t="s">
        <v>4</v>
      </c>
      <c r="D5" s="103" t="s">
        <v>5</v>
      </c>
      <c r="E5" s="103" t="s">
        <v>6</v>
      </c>
      <c r="F5" s="13" t="s">
        <v>7</v>
      </c>
      <c r="G5" s="13"/>
    </row>
    <row r="6" spans="1:7" x14ac:dyDescent="0.25">
      <c r="A6" s="107"/>
      <c r="B6" s="107"/>
      <c r="C6" s="107"/>
      <c r="D6" s="106"/>
      <c r="E6" s="106"/>
      <c r="F6" s="7" t="s">
        <v>5</v>
      </c>
      <c r="G6" s="7" t="s">
        <v>6</v>
      </c>
    </row>
    <row r="7" spans="1:7" x14ac:dyDescent="0.25">
      <c r="A7" s="6"/>
      <c r="B7" s="4"/>
      <c r="C7" s="4"/>
      <c r="D7" s="7"/>
      <c r="E7" s="7"/>
      <c r="F7" s="7"/>
      <c r="G7" s="7"/>
    </row>
    <row r="8" spans="1:7" x14ac:dyDescent="0.25">
      <c r="A8" s="6"/>
      <c r="B8" s="4"/>
      <c r="C8" s="4"/>
      <c r="D8" s="7"/>
      <c r="E8" s="7"/>
      <c r="F8" s="7"/>
      <c r="G8" s="7"/>
    </row>
  </sheetData>
  <mergeCells count="6">
    <mergeCell ref="A3:G3"/>
    <mergeCell ref="A5:A6"/>
    <mergeCell ref="B5:B6"/>
    <mergeCell ref="C5:C6"/>
    <mergeCell ref="D5:D6"/>
    <mergeCell ref="E5:E6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9"/>
  <sheetViews>
    <sheetView workbookViewId="0">
      <selection activeCell="J10" sqref="J10"/>
    </sheetView>
  </sheetViews>
  <sheetFormatPr defaultRowHeight="15" x14ac:dyDescent="0.25"/>
  <cols>
    <col min="1" max="1" width="13" style="1" customWidth="1"/>
    <col min="2" max="2" width="18.7109375" style="1" customWidth="1"/>
    <col min="3" max="3" width="12.28515625" style="1" customWidth="1"/>
    <col min="4" max="4" width="12" style="5" customWidth="1"/>
    <col min="5" max="5" width="11.42578125" style="5" customWidth="1"/>
    <col min="6" max="6" width="11.5703125" style="5" customWidth="1"/>
    <col min="7" max="7" width="11.28515625" style="5" customWidth="1"/>
  </cols>
  <sheetData>
    <row r="3" spans="1:7" x14ac:dyDescent="0.25">
      <c r="A3" s="101" t="s">
        <v>8</v>
      </c>
      <c r="B3" s="101"/>
      <c r="C3" s="101"/>
      <c r="D3" s="101"/>
      <c r="E3" s="101"/>
      <c r="F3" s="101"/>
      <c r="G3" s="101"/>
    </row>
    <row r="4" spans="1:7" x14ac:dyDescent="0.25">
      <c r="A4" s="1" t="s">
        <v>1</v>
      </c>
      <c r="B4" s="1" t="s">
        <v>32</v>
      </c>
      <c r="D4" s="5" t="s">
        <v>0</v>
      </c>
      <c r="E4" s="5" t="s">
        <v>29</v>
      </c>
    </row>
    <row r="5" spans="1:7" x14ac:dyDescent="0.25">
      <c r="A5" s="97" t="s">
        <v>2</v>
      </c>
      <c r="B5" s="97" t="s">
        <v>3</v>
      </c>
      <c r="C5" s="97" t="s">
        <v>4</v>
      </c>
      <c r="D5" s="98" t="s">
        <v>5</v>
      </c>
      <c r="E5" s="98" t="s">
        <v>6</v>
      </c>
      <c r="F5" s="108" t="s">
        <v>7</v>
      </c>
      <c r="G5" s="108"/>
    </row>
    <row r="6" spans="1:7" x14ac:dyDescent="0.25">
      <c r="A6" s="97"/>
      <c r="B6" s="97"/>
      <c r="C6" s="97"/>
      <c r="D6" s="98"/>
      <c r="E6" s="98"/>
      <c r="F6" s="7" t="s">
        <v>5</v>
      </c>
      <c r="G6" s="7" t="s">
        <v>6</v>
      </c>
    </row>
    <row r="7" spans="1:7" x14ac:dyDescent="0.25">
      <c r="A7" s="6"/>
      <c r="B7" s="4"/>
      <c r="C7" s="4"/>
      <c r="D7" s="7"/>
      <c r="E7" s="7"/>
      <c r="F7" s="7"/>
      <c r="G7" s="7"/>
    </row>
    <row r="8" spans="1:7" x14ac:dyDescent="0.25">
      <c r="A8" s="19"/>
      <c r="B8" s="11"/>
      <c r="C8" s="11"/>
      <c r="D8" s="12"/>
      <c r="E8" s="12"/>
      <c r="F8" s="12"/>
      <c r="G8" s="12"/>
    </row>
    <row r="9" spans="1:7" x14ac:dyDescent="0.25">
      <c r="A9" s="11"/>
      <c r="B9" s="11"/>
      <c r="C9" s="11"/>
      <c r="D9" s="12"/>
      <c r="E9" s="12"/>
      <c r="F9" s="12"/>
      <c r="G9" s="12"/>
    </row>
  </sheetData>
  <mergeCells count="7">
    <mergeCell ref="A3:G3"/>
    <mergeCell ref="A5:A6"/>
    <mergeCell ref="B5:B6"/>
    <mergeCell ref="C5:C6"/>
    <mergeCell ref="D5:D6"/>
    <mergeCell ref="E5:E6"/>
    <mergeCell ref="F5:G5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9"/>
  <sheetViews>
    <sheetView workbookViewId="0">
      <selection activeCell="J6" sqref="J6"/>
    </sheetView>
  </sheetViews>
  <sheetFormatPr defaultRowHeight="15" x14ac:dyDescent="0.25"/>
  <cols>
    <col min="1" max="1" width="13" style="1" customWidth="1"/>
    <col min="2" max="2" width="17.42578125" style="1" customWidth="1"/>
    <col min="3" max="3" width="12.28515625" style="1" customWidth="1"/>
    <col min="4" max="4" width="12" style="5" customWidth="1"/>
    <col min="5" max="5" width="11.42578125" style="5" customWidth="1"/>
    <col min="6" max="6" width="11.5703125" style="5" customWidth="1"/>
    <col min="7" max="7" width="11.28515625" style="5" customWidth="1"/>
  </cols>
  <sheetData>
    <row r="3" spans="1:7" x14ac:dyDescent="0.25">
      <c r="A3" s="101" t="s">
        <v>8</v>
      </c>
      <c r="B3" s="101"/>
      <c r="C3" s="101"/>
      <c r="D3" s="101"/>
      <c r="E3" s="101"/>
      <c r="F3" s="101"/>
      <c r="G3" s="101"/>
    </row>
    <row r="4" spans="1:7" x14ac:dyDescent="0.25">
      <c r="A4" s="1" t="s">
        <v>1</v>
      </c>
      <c r="B4" s="1" t="s">
        <v>38</v>
      </c>
      <c r="D4" s="5" t="s">
        <v>0</v>
      </c>
      <c r="E4" s="5" t="s">
        <v>30</v>
      </c>
    </row>
    <row r="5" spans="1:7" x14ac:dyDescent="0.25">
      <c r="A5" s="97" t="s">
        <v>2</v>
      </c>
      <c r="B5" s="97" t="s">
        <v>3</v>
      </c>
      <c r="C5" s="97" t="s">
        <v>4</v>
      </c>
      <c r="D5" s="98" t="s">
        <v>5</v>
      </c>
      <c r="E5" s="98" t="s">
        <v>6</v>
      </c>
      <c r="F5" s="108" t="s">
        <v>7</v>
      </c>
      <c r="G5" s="108"/>
    </row>
    <row r="6" spans="1:7" x14ac:dyDescent="0.25">
      <c r="A6" s="97"/>
      <c r="B6" s="97"/>
      <c r="C6" s="97"/>
      <c r="D6" s="98"/>
      <c r="E6" s="98"/>
      <c r="F6" s="7" t="s">
        <v>5</v>
      </c>
      <c r="G6" s="7" t="s">
        <v>6</v>
      </c>
    </row>
    <row r="7" spans="1:7" x14ac:dyDescent="0.25">
      <c r="A7" s="6"/>
      <c r="B7" s="4"/>
      <c r="C7" s="4"/>
      <c r="D7" s="7"/>
      <c r="E7" s="7"/>
      <c r="F7" s="7"/>
      <c r="G7" s="7"/>
    </row>
    <row r="8" spans="1:7" x14ac:dyDescent="0.25">
      <c r="A8" s="6"/>
      <c r="B8" s="4"/>
      <c r="C8" s="4"/>
      <c r="D8" s="7"/>
      <c r="E8" s="7"/>
      <c r="F8" s="7"/>
      <c r="G8" s="7"/>
    </row>
    <row r="9" spans="1:7" x14ac:dyDescent="0.25">
      <c r="A9" s="6"/>
      <c r="B9" s="4"/>
      <c r="C9" s="4"/>
      <c r="D9" s="7"/>
      <c r="E9" s="7"/>
      <c r="F9" s="7"/>
      <c r="G9" s="7"/>
    </row>
  </sheetData>
  <mergeCells count="7">
    <mergeCell ref="A3:G3"/>
    <mergeCell ref="A5:A6"/>
    <mergeCell ref="B5:B6"/>
    <mergeCell ref="C5:C6"/>
    <mergeCell ref="D5:D6"/>
    <mergeCell ref="E5:E6"/>
    <mergeCell ref="F5:G5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43"/>
  <sheetViews>
    <sheetView workbookViewId="0">
      <selection activeCell="J7" sqref="J7"/>
    </sheetView>
  </sheetViews>
  <sheetFormatPr defaultRowHeight="15" x14ac:dyDescent="0.25"/>
  <cols>
    <col min="1" max="1" width="13" style="1" customWidth="1"/>
    <col min="2" max="2" width="20" style="1" customWidth="1"/>
    <col min="3" max="3" width="12.28515625" style="1" customWidth="1"/>
    <col min="4" max="4" width="12" style="5" customWidth="1"/>
    <col min="5" max="5" width="11.42578125" style="5" customWidth="1"/>
    <col min="6" max="6" width="11.5703125" style="5" customWidth="1"/>
    <col min="7" max="7" width="11.28515625" style="5" customWidth="1"/>
    <col min="11" max="11" width="10.5703125" bestFit="1" customWidth="1"/>
  </cols>
  <sheetData>
    <row r="3" spans="1:7" x14ac:dyDescent="0.25">
      <c r="A3" s="101" t="s">
        <v>8</v>
      </c>
      <c r="B3" s="101"/>
      <c r="C3" s="101"/>
      <c r="D3" s="101"/>
      <c r="E3" s="101"/>
      <c r="F3" s="101"/>
      <c r="G3" s="101"/>
    </row>
    <row r="4" spans="1:7" x14ac:dyDescent="0.25">
      <c r="A4" s="1" t="s">
        <v>1</v>
      </c>
      <c r="B4" s="1" t="s">
        <v>49</v>
      </c>
      <c r="D4" s="5" t="s">
        <v>0</v>
      </c>
      <c r="E4" s="5" t="s">
        <v>31</v>
      </c>
    </row>
    <row r="5" spans="1:7" x14ac:dyDescent="0.25">
      <c r="A5" s="97" t="s">
        <v>2</v>
      </c>
      <c r="B5" s="97" t="s">
        <v>3</v>
      </c>
      <c r="C5" s="97" t="s">
        <v>4</v>
      </c>
      <c r="D5" s="98" t="s">
        <v>5</v>
      </c>
      <c r="E5" s="98" t="s">
        <v>6</v>
      </c>
      <c r="F5" s="108" t="s">
        <v>7</v>
      </c>
      <c r="G5" s="108"/>
    </row>
    <row r="6" spans="1:7" x14ac:dyDescent="0.25">
      <c r="A6" s="97"/>
      <c r="B6" s="97"/>
      <c r="C6" s="97"/>
      <c r="D6" s="98"/>
      <c r="E6" s="98"/>
      <c r="F6" s="7" t="s">
        <v>5</v>
      </c>
      <c r="G6" s="7" t="s">
        <v>6</v>
      </c>
    </row>
    <row r="7" spans="1:7" x14ac:dyDescent="0.25">
      <c r="A7" s="6"/>
      <c r="B7" s="4"/>
      <c r="C7" s="4"/>
      <c r="D7" s="7"/>
      <c r="E7" s="7"/>
      <c r="F7" s="7"/>
      <c r="G7" s="7"/>
    </row>
    <row r="8" spans="1:7" x14ac:dyDescent="0.25">
      <c r="A8" s="4"/>
      <c r="B8" s="4"/>
      <c r="C8" s="4"/>
      <c r="D8" s="7"/>
      <c r="E8" s="7"/>
      <c r="F8" s="7"/>
      <c r="G8" s="7"/>
    </row>
    <row r="9" spans="1:7" x14ac:dyDescent="0.25">
      <c r="A9" s="11"/>
      <c r="B9" s="11"/>
      <c r="C9" s="11"/>
      <c r="D9" s="12"/>
      <c r="E9" s="12"/>
      <c r="F9" s="12"/>
      <c r="G9" s="12"/>
    </row>
    <row r="10" spans="1:7" x14ac:dyDescent="0.25">
      <c r="A10" s="101" t="s">
        <v>8</v>
      </c>
      <c r="B10" s="101"/>
      <c r="C10" s="101"/>
      <c r="D10" s="101"/>
      <c r="E10" s="101"/>
      <c r="F10" s="101"/>
      <c r="G10" s="101"/>
    </row>
    <row r="11" spans="1:7" x14ac:dyDescent="0.25">
      <c r="A11" s="1" t="s">
        <v>1</v>
      </c>
      <c r="B11" s="1" t="s">
        <v>76</v>
      </c>
      <c r="D11" s="5" t="s">
        <v>0</v>
      </c>
      <c r="E11" s="5" t="s">
        <v>51</v>
      </c>
    </row>
    <row r="12" spans="1:7" x14ac:dyDescent="0.25">
      <c r="A12" s="97" t="s">
        <v>2</v>
      </c>
      <c r="B12" s="97" t="s">
        <v>3</v>
      </c>
      <c r="C12" s="97" t="s">
        <v>4</v>
      </c>
      <c r="D12" s="98" t="s">
        <v>5</v>
      </c>
      <c r="E12" s="98" t="s">
        <v>6</v>
      </c>
      <c r="F12" s="108" t="s">
        <v>7</v>
      </c>
      <c r="G12" s="108"/>
    </row>
    <row r="13" spans="1:7" x14ac:dyDescent="0.25">
      <c r="A13" s="97"/>
      <c r="B13" s="97"/>
      <c r="C13" s="97"/>
      <c r="D13" s="98"/>
      <c r="E13" s="98"/>
      <c r="F13" s="7" t="s">
        <v>5</v>
      </c>
      <c r="G13" s="7" t="s">
        <v>6</v>
      </c>
    </row>
    <row r="14" spans="1:7" x14ac:dyDescent="0.25">
      <c r="A14" s="6"/>
      <c r="B14" s="4"/>
      <c r="C14" s="4"/>
      <c r="D14" s="7"/>
      <c r="E14" s="7"/>
      <c r="F14" s="7"/>
      <c r="G14" s="7"/>
    </row>
    <row r="15" spans="1:7" x14ac:dyDescent="0.25">
      <c r="A15" s="4"/>
      <c r="B15" s="4"/>
      <c r="C15" s="4"/>
      <c r="D15" s="7"/>
      <c r="E15" s="7"/>
      <c r="F15" s="7"/>
      <c r="G15" s="7"/>
    </row>
    <row r="16" spans="1:7" x14ac:dyDescent="0.25">
      <c r="A16" s="11"/>
      <c r="B16" s="11"/>
      <c r="C16" s="11"/>
      <c r="D16" s="12"/>
      <c r="E16" s="12"/>
      <c r="F16" s="12"/>
      <c r="G16" s="12"/>
    </row>
    <row r="17" spans="1:7" x14ac:dyDescent="0.25">
      <c r="A17" s="101" t="s">
        <v>8</v>
      </c>
      <c r="B17" s="101"/>
      <c r="C17" s="101"/>
      <c r="D17" s="101"/>
      <c r="E17" s="101"/>
      <c r="F17" s="101"/>
      <c r="G17" s="101"/>
    </row>
    <row r="18" spans="1:7" x14ac:dyDescent="0.25">
      <c r="A18" s="1" t="s">
        <v>1</v>
      </c>
      <c r="B18" s="1" t="s">
        <v>78</v>
      </c>
      <c r="D18" s="5" t="s">
        <v>0</v>
      </c>
      <c r="E18" s="5" t="s">
        <v>79</v>
      </c>
    </row>
    <row r="19" spans="1:7" x14ac:dyDescent="0.25">
      <c r="A19" s="97" t="s">
        <v>2</v>
      </c>
      <c r="B19" s="97" t="s">
        <v>3</v>
      </c>
      <c r="C19" s="97" t="s">
        <v>4</v>
      </c>
      <c r="D19" s="98" t="s">
        <v>5</v>
      </c>
      <c r="E19" s="98" t="s">
        <v>6</v>
      </c>
      <c r="F19" s="108" t="s">
        <v>7</v>
      </c>
      <c r="G19" s="108"/>
    </row>
    <row r="20" spans="1:7" x14ac:dyDescent="0.25">
      <c r="A20" s="97"/>
      <c r="B20" s="97"/>
      <c r="C20" s="97"/>
      <c r="D20" s="98"/>
      <c r="E20" s="98"/>
      <c r="F20" s="7" t="s">
        <v>5</v>
      </c>
      <c r="G20" s="7" t="s">
        <v>6</v>
      </c>
    </row>
    <row r="21" spans="1:7" x14ac:dyDescent="0.25">
      <c r="A21" s="6"/>
      <c r="B21" s="4"/>
      <c r="C21" s="4"/>
      <c r="D21" s="7"/>
      <c r="E21" s="7"/>
      <c r="F21" s="7"/>
      <c r="G21" s="7"/>
    </row>
    <row r="22" spans="1:7" x14ac:dyDescent="0.25">
      <c r="A22" s="4"/>
      <c r="B22" s="4"/>
      <c r="C22" s="4"/>
      <c r="D22" s="7"/>
      <c r="E22" s="7"/>
      <c r="F22" s="7"/>
      <c r="G22" s="7"/>
    </row>
    <row r="23" spans="1:7" x14ac:dyDescent="0.25">
      <c r="A23" s="11"/>
      <c r="B23" s="11"/>
      <c r="C23" s="11"/>
      <c r="D23" s="12"/>
      <c r="E23" s="12"/>
      <c r="F23" s="12"/>
      <c r="G23" s="12"/>
    </row>
    <row r="24" spans="1:7" x14ac:dyDescent="0.25">
      <c r="A24" s="101" t="s">
        <v>8</v>
      </c>
      <c r="B24" s="101"/>
      <c r="C24" s="101"/>
      <c r="D24" s="101"/>
      <c r="E24" s="101"/>
      <c r="F24" s="101"/>
      <c r="G24" s="101"/>
    </row>
    <row r="25" spans="1:7" x14ac:dyDescent="0.25">
      <c r="A25" s="1" t="s">
        <v>1</v>
      </c>
      <c r="B25" s="1" t="s">
        <v>77</v>
      </c>
      <c r="D25" s="5" t="s">
        <v>0</v>
      </c>
      <c r="E25" s="5" t="s">
        <v>94</v>
      </c>
    </row>
    <row r="26" spans="1:7" x14ac:dyDescent="0.25">
      <c r="A26" s="97" t="s">
        <v>2</v>
      </c>
      <c r="B26" s="97" t="s">
        <v>3</v>
      </c>
      <c r="C26" s="97" t="s">
        <v>4</v>
      </c>
      <c r="D26" s="98" t="s">
        <v>5</v>
      </c>
      <c r="E26" s="98" t="s">
        <v>6</v>
      </c>
      <c r="F26" s="108" t="s">
        <v>7</v>
      </c>
      <c r="G26" s="108"/>
    </row>
    <row r="27" spans="1:7" x14ac:dyDescent="0.25">
      <c r="A27" s="97"/>
      <c r="B27" s="97"/>
      <c r="C27" s="97"/>
      <c r="D27" s="98"/>
      <c r="E27" s="98"/>
      <c r="F27" s="7" t="s">
        <v>5</v>
      </c>
      <c r="G27" s="7" t="s">
        <v>6</v>
      </c>
    </row>
    <row r="28" spans="1:7" x14ac:dyDescent="0.25">
      <c r="A28" s="6"/>
      <c r="B28" s="4"/>
      <c r="C28" s="4"/>
      <c r="D28" s="7"/>
      <c r="E28" s="7"/>
      <c r="F28" s="7"/>
      <c r="G28" s="7"/>
    </row>
    <row r="29" spans="1:7" x14ac:dyDescent="0.25">
      <c r="A29" s="4"/>
      <c r="B29" s="4"/>
      <c r="C29" s="4"/>
      <c r="D29" s="7"/>
      <c r="E29" s="7"/>
      <c r="F29" s="7"/>
      <c r="G29" s="7"/>
    </row>
    <row r="31" spans="1:7" x14ac:dyDescent="0.25">
      <c r="A31" s="101" t="s">
        <v>8</v>
      </c>
      <c r="B31" s="101"/>
      <c r="C31" s="101"/>
      <c r="D31" s="101"/>
      <c r="E31" s="101"/>
      <c r="F31" s="101"/>
      <c r="G31" s="101"/>
    </row>
    <row r="32" spans="1:7" x14ac:dyDescent="0.25">
      <c r="A32" s="1" t="s">
        <v>1</v>
      </c>
      <c r="B32" s="1" t="s">
        <v>93</v>
      </c>
      <c r="D32" s="5" t="s">
        <v>0</v>
      </c>
      <c r="E32" s="5" t="s">
        <v>95</v>
      </c>
    </row>
    <row r="33" spans="1:7" x14ac:dyDescent="0.25">
      <c r="A33" s="97" t="s">
        <v>2</v>
      </c>
      <c r="B33" s="97" t="s">
        <v>3</v>
      </c>
      <c r="C33" s="97" t="s">
        <v>4</v>
      </c>
      <c r="D33" s="98" t="s">
        <v>5</v>
      </c>
      <c r="E33" s="98" t="s">
        <v>6</v>
      </c>
      <c r="F33" s="108" t="s">
        <v>7</v>
      </c>
      <c r="G33" s="108"/>
    </row>
    <row r="34" spans="1:7" x14ac:dyDescent="0.25">
      <c r="A34" s="97"/>
      <c r="B34" s="97"/>
      <c r="C34" s="97"/>
      <c r="D34" s="98"/>
      <c r="E34" s="98"/>
      <c r="F34" s="7" t="s">
        <v>5</v>
      </c>
      <c r="G34" s="7" t="s">
        <v>6</v>
      </c>
    </row>
    <row r="35" spans="1:7" x14ac:dyDescent="0.25">
      <c r="A35" s="6"/>
      <c r="B35" s="4" t="s">
        <v>98</v>
      </c>
      <c r="C35" s="4"/>
      <c r="D35" s="7">
        <f>'2.1'!E17</f>
        <v>0</v>
      </c>
      <c r="E35" s="7"/>
      <c r="F35" s="7">
        <f>D35</f>
        <v>0</v>
      </c>
      <c r="G35" s="7"/>
    </row>
    <row r="36" spans="1:7" x14ac:dyDescent="0.25">
      <c r="A36" s="4"/>
      <c r="B36" s="4"/>
      <c r="C36" s="4"/>
      <c r="D36" s="7"/>
      <c r="E36" s="7"/>
      <c r="F36" s="7"/>
      <c r="G36" s="7"/>
    </row>
    <row r="37" spans="1:7" x14ac:dyDescent="0.25">
      <c r="A37" s="11"/>
      <c r="B37" s="11"/>
      <c r="C37" s="11"/>
      <c r="D37" s="12"/>
      <c r="E37" s="12"/>
      <c r="F37" s="12"/>
      <c r="G37" s="12"/>
    </row>
    <row r="38" spans="1:7" x14ac:dyDescent="0.25">
      <c r="A38" s="101" t="s">
        <v>8</v>
      </c>
      <c r="B38" s="101"/>
      <c r="C38" s="101"/>
      <c r="D38" s="101"/>
      <c r="E38" s="101"/>
      <c r="F38" s="101"/>
      <c r="G38" s="101"/>
    </row>
    <row r="39" spans="1:7" x14ac:dyDescent="0.25">
      <c r="A39" s="1" t="s">
        <v>1</v>
      </c>
      <c r="B39" s="1" t="s">
        <v>50</v>
      </c>
      <c r="D39" s="5" t="s">
        <v>0</v>
      </c>
      <c r="E39" s="5" t="s">
        <v>96</v>
      </c>
    </row>
    <row r="40" spans="1:7" x14ac:dyDescent="0.25">
      <c r="A40" s="97" t="s">
        <v>2</v>
      </c>
      <c r="B40" s="97" t="s">
        <v>3</v>
      </c>
      <c r="C40" s="97" t="s">
        <v>4</v>
      </c>
      <c r="D40" s="98" t="s">
        <v>5</v>
      </c>
      <c r="E40" s="98" t="s">
        <v>6</v>
      </c>
      <c r="F40" s="108" t="s">
        <v>7</v>
      </c>
      <c r="G40" s="108"/>
    </row>
    <row r="41" spans="1:7" x14ac:dyDescent="0.25">
      <c r="A41" s="97"/>
      <c r="B41" s="97"/>
      <c r="C41" s="97"/>
      <c r="D41" s="98"/>
      <c r="E41" s="98"/>
      <c r="F41" s="7" t="s">
        <v>5</v>
      </c>
      <c r="G41" s="7" t="s">
        <v>6</v>
      </c>
    </row>
    <row r="42" spans="1:7" x14ac:dyDescent="0.25">
      <c r="A42" s="6"/>
      <c r="B42" s="4"/>
      <c r="C42" s="4"/>
      <c r="D42" s="7"/>
      <c r="E42" s="7"/>
      <c r="F42" s="7"/>
      <c r="G42" s="7"/>
    </row>
    <row r="43" spans="1:7" x14ac:dyDescent="0.25">
      <c r="A43" s="4"/>
      <c r="B43" s="4"/>
      <c r="C43" s="4"/>
      <c r="D43" s="7"/>
      <c r="E43" s="7"/>
      <c r="F43" s="7"/>
      <c r="G43" s="7"/>
    </row>
  </sheetData>
  <mergeCells count="42">
    <mergeCell ref="A31:G31"/>
    <mergeCell ref="A33:A34"/>
    <mergeCell ref="B33:B34"/>
    <mergeCell ref="C33:C34"/>
    <mergeCell ref="D33:D34"/>
    <mergeCell ref="E33:E34"/>
    <mergeCell ref="F33:G33"/>
    <mergeCell ref="A24:G24"/>
    <mergeCell ref="A26:A27"/>
    <mergeCell ref="B26:B27"/>
    <mergeCell ref="C26:C27"/>
    <mergeCell ref="D26:D27"/>
    <mergeCell ref="E26:E27"/>
    <mergeCell ref="F26:G26"/>
    <mergeCell ref="A17:G17"/>
    <mergeCell ref="A19:A20"/>
    <mergeCell ref="B19:B20"/>
    <mergeCell ref="C19:C20"/>
    <mergeCell ref="D19:D20"/>
    <mergeCell ref="E19:E20"/>
    <mergeCell ref="F19:G19"/>
    <mergeCell ref="A10:G10"/>
    <mergeCell ref="A12:A13"/>
    <mergeCell ref="B12:B13"/>
    <mergeCell ref="C12:C13"/>
    <mergeCell ref="D12:D13"/>
    <mergeCell ref="E12:E13"/>
    <mergeCell ref="F12:G12"/>
    <mergeCell ref="A3:G3"/>
    <mergeCell ref="A5:A6"/>
    <mergeCell ref="B5:B6"/>
    <mergeCell ref="C5:C6"/>
    <mergeCell ref="D5:D6"/>
    <mergeCell ref="E5:E6"/>
    <mergeCell ref="F5:G5"/>
    <mergeCell ref="A38:G38"/>
    <mergeCell ref="A40:A41"/>
    <mergeCell ref="B40:B41"/>
    <mergeCell ref="C40:C41"/>
    <mergeCell ref="D40:D41"/>
    <mergeCell ref="E40:E41"/>
    <mergeCell ref="F40:G40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1"/>
  <sheetViews>
    <sheetView workbookViewId="0">
      <selection activeCell="A5" sqref="A5:D7"/>
    </sheetView>
  </sheetViews>
  <sheetFormatPr defaultRowHeight="15" x14ac:dyDescent="0.25"/>
  <cols>
    <col min="1" max="1" width="7.28515625" style="1" customWidth="1"/>
    <col min="2" max="2" width="21.5703125" style="1" customWidth="1"/>
    <col min="3" max="3" width="13.85546875" style="1" customWidth="1"/>
    <col min="4" max="4" width="14" style="1" customWidth="1"/>
    <col min="5" max="5" width="12.5703125" style="1" customWidth="1"/>
    <col min="6" max="6" width="10.7109375" style="1" customWidth="1"/>
    <col min="7" max="7" width="12.42578125" style="1" customWidth="1"/>
    <col min="8" max="8" width="13.7109375" style="1" customWidth="1"/>
    <col min="9" max="10" width="10.7109375" style="1" customWidth="1"/>
    <col min="11" max="11" width="13.85546875" style="1" customWidth="1"/>
    <col min="12" max="12" width="13.140625" style="1" customWidth="1"/>
    <col min="13" max="16384" width="9.140625" style="1"/>
  </cols>
  <sheetData>
    <row r="1" spans="1:12" x14ac:dyDescent="0.25">
      <c r="A1" s="101" t="s">
        <v>243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</row>
    <row r="2" spans="1:12" x14ac:dyDescent="0.25">
      <c r="A2" s="101" t="s">
        <v>242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</row>
    <row r="3" spans="1:12" x14ac:dyDescent="0.25">
      <c r="A3" s="101" t="s">
        <v>9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  <c r="L3" s="101"/>
    </row>
    <row r="5" spans="1:12" ht="42.75" customHeight="1" x14ac:dyDescent="0.25">
      <c r="A5" s="105" t="s">
        <v>10</v>
      </c>
      <c r="B5" s="105" t="s">
        <v>11</v>
      </c>
      <c r="C5" s="97" t="s">
        <v>12</v>
      </c>
      <c r="D5" s="97"/>
      <c r="E5" s="97" t="s">
        <v>13</v>
      </c>
      <c r="F5" s="97"/>
      <c r="G5" s="105" t="s">
        <v>16</v>
      </c>
      <c r="H5" s="105"/>
      <c r="I5" s="105" t="s">
        <v>17</v>
      </c>
      <c r="J5" s="105"/>
      <c r="K5" s="97" t="s">
        <v>18</v>
      </c>
      <c r="L5" s="97"/>
    </row>
    <row r="6" spans="1:12" x14ac:dyDescent="0.25">
      <c r="A6" s="105"/>
      <c r="B6" s="105"/>
      <c r="C6" s="2" t="s">
        <v>14</v>
      </c>
      <c r="D6" s="2" t="s">
        <v>15</v>
      </c>
      <c r="E6" s="2" t="s">
        <v>14</v>
      </c>
      <c r="F6" s="2" t="s">
        <v>15</v>
      </c>
      <c r="G6" s="2" t="s">
        <v>14</v>
      </c>
      <c r="H6" s="2" t="s">
        <v>15</v>
      </c>
      <c r="I6" s="2" t="s">
        <v>14</v>
      </c>
      <c r="J6" s="2" t="s">
        <v>15</v>
      </c>
      <c r="K6" s="2" t="s">
        <v>14</v>
      </c>
      <c r="L6" s="3" t="s">
        <v>15</v>
      </c>
    </row>
    <row r="7" spans="1:12" x14ac:dyDescent="0.25">
      <c r="A7" s="105"/>
      <c r="B7" s="105"/>
      <c r="C7" s="2">
        <v>1</v>
      </c>
      <c r="D7" s="2">
        <v>2</v>
      </c>
      <c r="E7" s="2">
        <v>3</v>
      </c>
      <c r="F7" s="2">
        <v>4</v>
      </c>
      <c r="G7" s="2">
        <v>5</v>
      </c>
      <c r="H7" s="2">
        <v>6</v>
      </c>
      <c r="I7" s="2">
        <v>7</v>
      </c>
      <c r="J7" s="2">
        <v>8</v>
      </c>
      <c r="K7" s="2">
        <v>11</v>
      </c>
      <c r="L7" s="2">
        <v>12</v>
      </c>
    </row>
    <row r="8" spans="1:12" x14ac:dyDescent="0.25">
      <c r="A8" s="10" t="s">
        <v>44</v>
      </c>
      <c r="B8" s="4" t="s">
        <v>21</v>
      </c>
      <c r="C8" s="7"/>
      <c r="D8" s="7"/>
      <c r="E8" s="7"/>
      <c r="F8" s="7"/>
      <c r="G8" s="7"/>
      <c r="H8" s="7"/>
      <c r="I8" s="7"/>
      <c r="J8" s="7"/>
      <c r="K8" s="7"/>
      <c r="L8" s="7"/>
    </row>
    <row r="9" spans="1:12" x14ac:dyDescent="0.25">
      <c r="A9" s="10" t="s">
        <v>45</v>
      </c>
      <c r="B9" s="4" t="s">
        <v>59</v>
      </c>
      <c r="C9" s="7"/>
      <c r="D9" s="7"/>
      <c r="E9" s="7"/>
      <c r="F9" s="7"/>
      <c r="G9" s="7"/>
      <c r="H9" s="7"/>
      <c r="I9" s="7"/>
      <c r="J9" s="7"/>
      <c r="K9" s="7"/>
      <c r="L9" s="7"/>
    </row>
    <row r="10" spans="1:12" x14ac:dyDescent="0.25">
      <c r="A10" s="10" t="s">
        <v>46</v>
      </c>
      <c r="B10" s="4" t="s">
        <v>80</v>
      </c>
      <c r="C10" s="7"/>
      <c r="D10" s="7"/>
      <c r="F10" s="7"/>
      <c r="G10" s="7"/>
      <c r="H10" s="7"/>
      <c r="I10" s="7"/>
      <c r="J10" s="7"/>
      <c r="K10" s="7"/>
      <c r="L10" s="7"/>
    </row>
    <row r="11" spans="1:12" x14ac:dyDescent="0.25">
      <c r="A11" s="10" t="s">
        <v>82</v>
      </c>
      <c r="B11" s="4" t="s">
        <v>60</v>
      </c>
      <c r="C11" s="7"/>
      <c r="D11" s="7"/>
      <c r="E11" s="7"/>
      <c r="F11" s="7"/>
      <c r="G11" s="7"/>
      <c r="H11" s="7"/>
      <c r="I11" s="7"/>
      <c r="J11" s="7"/>
      <c r="K11" s="7"/>
      <c r="L11" s="7"/>
    </row>
    <row r="12" spans="1:12" x14ac:dyDescent="0.25">
      <c r="A12" s="10" t="s">
        <v>83</v>
      </c>
      <c r="B12" s="4" t="s">
        <v>61</v>
      </c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1:12" x14ac:dyDescent="0.25">
      <c r="A13" s="10" t="s">
        <v>84</v>
      </c>
      <c r="B13" s="4" t="s">
        <v>81</v>
      </c>
      <c r="C13" s="7"/>
      <c r="D13" s="7"/>
      <c r="E13" s="7"/>
      <c r="F13" s="7"/>
      <c r="G13" s="7"/>
      <c r="H13" s="7"/>
      <c r="I13" s="7"/>
      <c r="J13" s="7"/>
      <c r="K13" s="7"/>
      <c r="L13" s="7"/>
    </row>
    <row r="14" spans="1:12" x14ac:dyDescent="0.25">
      <c r="A14" s="10" t="s">
        <v>85</v>
      </c>
      <c r="B14" s="4" t="s">
        <v>75</v>
      </c>
      <c r="C14" s="7"/>
      <c r="D14" s="7"/>
      <c r="E14" s="7"/>
      <c r="F14" s="7"/>
      <c r="G14" s="7"/>
      <c r="H14" s="7"/>
      <c r="I14" s="7"/>
      <c r="J14" s="7"/>
      <c r="K14" s="7"/>
      <c r="L14" s="7"/>
    </row>
    <row r="15" spans="1:12" x14ac:dyDescent="0.25">
      <c r="A15" s="10" t="s">
        <v>86</v>
      </c>
      <c r="B15" s="4" t="s">
        <v>23</v>
      </c>
      <c r="C15" s="7"/>
      <c r="D15" s="7"/>
      <c r="E15" s="7"/>
      <c r="F15" s="7"/>
      <c r="G15" s="7"/>
      <c r="H15" s="7"/>
      <c r="I15" s="7"/>
      <c r="J15" s="7"/>
      <c r="K15" s="7"/>
      <c r="L15" s="7"/>
    </row>
    <row r="16" spans="1:12" x14ac:dyDescent="0.25">
      <c r="A16" s="10" t="s">
        <v>48</v>
      </c>
      <c r="B16" s="4" t="s">
        <v>87</v>
      </c>
      <c r="C16" s="7"/>
      <c r="D16" s="7"/>
      <c r="E16" s="7"/>
      <c r="F16" s="7"/>
      <c r="G16" s="7"/>
      <c r="H16" s="7"/>
      <c r="I16" s="7"/>
      <c r="J16" s="7"/>
      <c r="K16" s="7"/>
      <c r="L16" s="7"/>
    </row>
    <row r="17" spans="1:12" x14ac:dyDescent="0.25">
      <c r="A17" s="10" t="s">
        <v>53</v>
      </c>
      <c r="B17" s="4" t="s">
        <v>58</v>
      </c>
      <c r="C17" s="7"/>
      <c r="D17" s="7"/>
      <c r="E17" s="7"/>
      <c r="F17" s="7"/>
      <c r="G17" s="7"/>
      <c r="H17" s="7"/>
      <c r="I17" s="7"/>
      <c r="J17" s="7"/>
      <c r="K17" s="7"/>
      <c r="L17" s="7"/>
    </row>
    <row r="18" spans="1:12" x14ac:dyDescent="0.25">
      <c r="A18" s="10" t="s">
        <v>56</v>
      </c>
      <c r="B18" s="4" t="s">
        <v>57</v>
      </c>
      <c r="C18" s="7"/>
      <c r="D18" s="7"/>
      <c r="E18" s="7"/>
      <c r="F18" s="7"/>
      <c r="G18" s="7"/>
      <c r="H18" s="7"/>
      <c r="I18" s="7"/>
      <c r="J18" s="7"/>
      <c r="K18" s="7"/>
      <c r="L18" s="7"/>
    </row>
    <row r="19" spans="1:12" x14ac:dyDescent="0.25">
      <c r="A19" s="10" t="s">
        <v>88</v>
      </c>
      <c r="B19" s="4" t="s">
        <v>22</v>
      </c>
      <c r="C19" s="7"/>
      <c r="D19" s="7"/>
      <c r="E19" s="7"/>
      <c r="F19" s="7"/>
      <c r="G19" s="7"/>
      <c r="H19" s="7"/>
      <c r="I19" s="7"/>
      <c r="J19" s="7"/>
      <c r="K19" s="7"/>
      <c r="L19" s="7"/>
    </row>
    <row r="20" spans="1:12" x14ac:dyDescent="0.25">
      <c r="A20" s="10" t="s">
        <v>54</v>
      </c>
      <c r="B20" s="4" t="s">
        <v>24</v>
      </c>
      <c r="C20" s="7"/>
      <c r="D20" s="4"/>
      <c r="E20" s="7"/>
      <c r="F20" s="7"/>
      <c r="G20" s="7"/>
      <c r="H20" s="7"/>
      <c r="I20" s="7"/>
      <c r="J20" s="7"/>
      <c r="K20" s="7"/>
      <c r="L20" s="7"/>
    </row>
    <row r="21" spans="1:12" x14ac:dyDescent="0.25">
      <c r="A21" s="10" t="s">
        <v>55</v>
      </c>
      <c r="B21" s="4" t="s">
        <v>89</v>
      </c>
      <c r="C21" s="7"/>
      <c r="D21" s="4"/>
      <c r="E21" s="7"/>
      <c r="F21" s="7"/>
      <c r="G21" s="7"/>
      <c r="H21" s="7"/>
      <c r="I21" s="7"/>
      <c r="J21" s="7"/>
      <c r="K21" s="7"/>
      <c r="L21" s="7"/>
    </row>
    <row r="22" spans="1:12" x14ac:dyDescent="0.25">
      <c r="A22" s="10" t="s">
        <v>90</v>
      </c>
      <c r="B22" s="4" t="s">
        <v>62</v>
      </c>
      <c r="C22" s="7"/>
      <c r="D22" s="4"/>
      <c r="E22" s="7"/>
      <c r="F22" s="7"/>
      <c r="G22" s="7"/>
      <c r="H22" s="7"/>
      <c r="I22" s="7"/>
      <c r="J22" s="7"/>
      <c r="K22" s="7"/>
      <c r="L22" s="7"/>
    </row>
    <row r="23" spans="1:12" x14ac:dyDescent="0.25">
      <c r="A23" s="10" t="s">
        <v>91</v>
      </c>
      <c r="B23" s="4" t="s">
        <v>63</v>
      </c>
      <c r="C23" s="7"/>
      <c r="D23" s="4"/>
      <c r="E23" s="7"/>
      <c r="F23" s="7"/>
      <c r="G23" s="7"/>
      <c r="H23" s="7"/>
      <c r="I23" s="7"/>
      <c r="J23" s="7"/>
      <c r="K23" s="7"/>
      <c r="L23" s="7"/>
    </row>
    <row r="24" spans="1:12" x14ac:dyDescent="0.25">
      <c r="A24" s="10" t="s">
        <v>92</v>
      </c>
      <c r="B24" s="4" t="s">
        <v>97</v>
      </c>
      <c r="C24" s="16"/>
      <c r="D24" s="4"/>
      <c r="G24" s="7"/>
      <c r="H24" s="7"/>
      <c r="I24" s="7"/>
      <c r="J24" s="7"/>
      <c r="K24" s="7"/>
      <c r="L24" s="7"/>
    </row>
    <row r="25" spans="1:12" x14ac:dyDescent="0.25">
      <c r="A25" s="10" t="s">
        <v>99</v>
      </c>
      <c r="B25" s="1" t="s">
        <v>25</v>
      </c>
      <c r="C25" s="16"/>
      <c r="D25" s="4"/>
      <c r="E25" s="7"/>
      <c r="G25" s="7"/>
      <c r="H25" s="7"/>
      <c r="I25" s="7"/>
      <c r="J25" s="7"/>
      <c r="K25" s="7"/>
      <c r="L25" s="7"/>
    </row>
    <row r="26" spans="1:12" x14ac:dyDescent="0.25">
      <c r="A26" s="4"/>
      <c r="B26" s="4"/>
      <c r="C26" s="7"/>
      <c r="D26" s="7"/>
      <c r="E26" s="7"/>
      <c r="F26" s="7"/>
      <c r="G26" s="7"/>
      <c r="H26" s="7"/>
      <c r="I26" s="7"/>
      <c r="J26" s="7"/>
      <c r="K26" s="7"/>
      <c r="L26" s="7"/>
    </row>
    <row r="27" spans="1:12" x14ac:dyDescent="0.25">
      <c r="A27" s="109" t="s">
        <v>20</v>
      </c>
      <c r="B27" s="109"/>
      <c r="C27" s="109"/>
      <c r="D27" s="109"/>
      <c r="E27" s="109"/>
      <c r="F27" s="109"/>
      <c r="G27" s="109"/>
      <c r="H27" s="109"/>
      <c r="I27" s="16">
        <f>J26-I26</f>
        <v>0</v>
      </c>
      <c r="J27" s="16"/>
      <c r="K27" s="4"/>
      <c r="L27" s="16">
        <f>K28-L26</f>
        <v>0</v>
      </c>
    </row>
    <row r="28" spans="1:12" x14ac:dyDescent="0.25">
      <c r="A28" s="109"/>
      <c r="B28" s="109"/>
      <c r="C28" s="109"/>
      <c r="D28" s="109"/>
      <c r="E28" s="109"/>
      <c r="F28" s="109"/>
      <c r="G28" s="109"/>
      <c r="H28" s="109"/>
      <c r="I28" s="16">
        <f>I26+I27</f>
        <v>0</v>
      </c>
      <c r="J28" s="16">
        <f>J26</f>
        <v>0</v>
      </c>
      <c r="K28" s="16">
        <f>K26</f>
        <v>0</v>
      </c>
      <c r="L28" s="16">
        <f>L26+L27</f>
        <v>0</v>
      </c>
    </row>
    <row r="29" spans="1:12" x14ac:dyDescent="0.25">
      <c r="A29" s="11"/>
      <c r="B29" s="11"/>
      <c r="C29" s="21"/>
      <c r="D29" s="21"/>
      <c r="E29" s="11"/>
      <c r="F29" s="11"/>
      <c r="G29" s="11"/>
      <c r="H29" s="11"/>
      <c r="I29" s="21"/>
      <c r="J29" s="21"/>
      <c r="K29" s="21"/>
      <c r="L29" s="21"/>
    </row>
    <row r="30" spans="1:12" x14ac:dyDescent="0.25">
      <c r="C30" s="12"/>
      <c r="D30" s="12"/>
    </row>
    <row r="31" spans="1:12" x14ac:dyDescent="0.25">
      <c r="C31" s="12"/>
      <c r="D31" s="11"/>
    </row>
    <row r="32" spans="1:12" x14ac:dyDescent="0.25">
      <c r="B32"/>
      <c r="C32" s="12"/>
      <c r="D32" s="11"/>
    </row>
    <row r="33" spans="2:4" x14ac:dyDescent="0.25">
      <c r="B33"/>
      <c r="C33" s="17"/>
      <c r="D33"/>
    </row>
    <row r="34" spans="2:4" x14ac:dyDescent="0.25">
      <c r="B34"/>
      <c r="C34" s="17"/>
      <c r="D34"/>
    </row>
    <row r="35" spans="2:4" x14ac:dyDescent="0.25">
      <c r="B35"/>
      <c r="C35" s="17"/>
      <c r="D35"/>
    </row>
    <row r="36" spans="2:4" x14ac:dyDescent="0.25">
      <c r="B36"/>
      <c r="C36" s="17"/>
      <c r="D36"/>
    </row>
    <row r="37" spans="2:4" x14ac:dyDescent="0.25">
      <c r="B37"/>
      <c r="C37" s="17"/>
      <c r="D37"/>
    </row>
    <row r="38" spans="2:4" x14ac:dyDescent="0.25">
      <c r="B38"/>
      <c r="C38" s="17"/>
      <c r="D38"/>
    </row>
    <row r="39" spans="2:4" x14ac:dyDescent="0.25">
      <c r="B39"/>
      <c r="C39" s="17"/>
      <c r="D39"/>
    </row>
    <row r="40" spans="2:4" x14ac:dyDescent="0.25">
      <c r="B40"/>
      <c r="C40" s="17"/>
      <c r="D40"/>
    </row>
    <row r="41" spans="2:4" x14ac:dyDescent="0.25">
      <c r="B41"/>
      <c r="C41"/>
      <c r="D41" s="17"/>
    </row>
    <row r="42" spans="2:4" x14ac:dyDescent="0.25">
      <c r="B42"/>
      <c r="C42"/>
      <c r="D42" s="17"/>
    </row>
    <row r="43" spans="2:4" x14ac:dyDescent="0.25">
      <c r="B43"/>
      <c r="C43"/>
      <c r="D43" s="17"/>
    </row>
    <row r="44" spans="2:4" x14ac:dyDescent="0.25">
      <c r="B44"/>
      <c r="C44" s="17"/>
      <c r="D44"/>
    </row>
    <row r="45" spans="2:4" x14ac:dyDescent="0.25">
      <c r="B45"/>
      <c r="C45" s="17"/>
      <c r="D45"/>
    </row>
    <row r="46" spans="2:4" x14ac:dyDescent="0.25">
      <c r="B46"/>
      <c r="C46" s="17"/>
      <c r="D46"/>
    </row>
    <row r="47" spans="2:4" x14ac:dyDescent="0.25">
      <c r="B47"/>
      <c r="C47" s="17"/>
      <c r="D47"/>
    </row>
    <row r="48" spans="2:4" x14ac:dyDescent="0.25">
      <c r="B48"/>
      <c r="C48" s="17"/>
      <c r="D48"/>
    </row>
    <row r="49" spans="2:4" x14ac:dyDescent="0.25">
      <c r="B49"/>
      <c r="C49"/>
      <c r="D49"/>
    </row>
    <row r="50" spans="2:4" x14ac:dyDescent="0.25">
      <c r="B50"/>
      <c r="C50"/>
      <c r="D50"/>
    </row>
    <row r="51" spans="2:4" x14ac:dyDescent="0.25">
      <c r="B51"/>
      <c r="C51" s="17"/>
      <c r="D51" s="17"/>
    </row>
  </sheetData>
  <mergeCells count="12">
    <mergeCell ref="A27:H27"/>
    <mergeCell ref="A28:H28"/>
    <mergeCell ref="I5:J5"/>
    <mergeCell ref="K5:L5"/>
    <mergeCell ref="A1:L1"/>
    <mergeCell ref="A2:L2"/>
    <mergeCell ref="A3:L3"/>
    <mergeCell ref="A5:A7"/>
    <mergeCell ref="B5:B7"/>
    <mergeCell ref="C5:D5"/>
    <mergeCell ref="E5:F5"/>
    <mergeCell ref="G5:H5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sqref="A1:D2"/>
    </sheetView>
  </sheetViews>
  <sheetFormatPr defaultRowHeight="15" x14ac:dyDescent="0.25"/>
  <cols>
    <col min="1" max="1" width="11.85546875" style="27" customWidth="1"/>
    <col min="2" max="2" width="25.42578125" style="27" customWidth="1"/>
    <col min="3" max="3" width="17.140625" style="27" customWidth="1"/>
    <col min="4" max="4" width="17" style="27" customWidth="1"/>
    <col min="5" max="16384" width="9.140625" style="27"/>
  </cols>
  <sheetData>
    <row r="1" spans="1:4" x14ac:dyDescent="0.25">
      <c r="A1" s="101" t="s">
        <v>244</v>
      </c>
      <c r="B1" s="101"/>
      <c r="C1" s="101"/>
      <c r="D1" s="101"/>
    </row>
    <row r="2" spans="1:4" x14ac:dyDescent="0.25">
      <c r="A2" s="101" t="s">
        <v>245</v>
      </c>
      <c r="B2" s="101"/>
      <c r="C2" s="101"/>
      <c r="D2" s="101"/>
    </row>
    <row r="4" spans="1:4" x14ac:dyDescent="0.25">
      <c r="A4" s="105" t="s">
        <v>10</v>
      </c>
      <c r="B4" s="105" t="s">
        <v>11</v>
      </c>
      <c r="C4" s="97" t="s">
        <v>12</v>
      </c>
      <c r="D4" s="97"/>
    </row>
    <row r="5" spans="1:4" x14ac:dyDescent="0.25">
      <c r="A5" s="105"/>
      <c r="B5" s="105"/>
      <c r="C5" s="29" t="s">
        <v>14</v>
      </c>
      <c r="D5" s="29" t="s">
        <v>15</v>
      </c>
    </row>
    <row r="6" spans="1:4" x14ac:dyDescent="0.25">
      <c r="A6" s="105"/>
      <c r="B6" s="105"/>
      <c r="C6" s="29">
        <v>1</v>
      </c>
      <c r="D6" s="29">
        <v>2</v>
      </c>
    </row>
    <row r="7" spans="1:4" x14ac:dyDescent="0.25">
      <c r="A7" s="27" t="s">
        <v>248</v>
      </c>
      <c r="B7" s="27" t="s">
        <v>246</v>
      </c>
    </row>
    <row r="8" spans="1:4" s="30" customFormat="1" x14ac:dyDescent="0.25"/>
    <row r="9" spans="1:4" x14ac:dyDescent="0.25">
      <c r="A9" s="27" t="s">
        <v>249</v>
      </c>
      <c r="B9" s="27" t="s">
        <v>109</v>
      </c>
    </row>
    <row r="12" spans="1:4" x14ac:dyDescent="0.25">
      <c r="A12" s="27" t="s">
        <v>250</v>
      </c>
      <c r="B12" s="27" t="s">
        <v>247</v>
      </c>
    </row>
  </sheetData>
  <mergeCells count="5">
    <mergeCell ref="A4:A6"/>
    <mergeCell ref="B4:B6"/>
    <mergeCell ref="C4:D4"/>
    <mergeCell ref="A1:D1"/>
    <mergeCell ref="A2:D2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workbookViewId="0">
      <selection activeCell="D8" sqref="D8"/>
    </sheetView>
  </sheetViews>
  <sheetFormatPr defaultRowHeight="15" x14ac:dyDescent="0.25"/>
  <cols>
    <col min="1" max="1" width="34.5703125" style="30" customWidth="1"/>
    <col min="2" max="3" width="17.7109375" style="30" bestFit="1" customWidth="1"/>
    <col min="4" max="4" width="17.42578125" style="30" bestFit="1" customWidth="1"/>
    <col min="5" max="16384" width="9.140625" style="30"/>
  </cols>
  <sheetData>
    <row r="1" spans="1:5" x14ac:dyDescent="0.25">
      <c r="A1" s="110" t="s">
        <v>251</v>
      </c>
      <c r="B1" s="111"/>
      <c r="C1" s="111"/>
      <c r="D1" s="111"/>
      <c r="E1" s="63"/>
    </row>
    <row r="2" spans="1:5" x14ac:dyDescent="0.25">
      <c r="A2" s="112" t="s">
        <v>264</v>
      </c>
      <c r="B2" s="113"/>
      <c r="C2" s="113"/>
      <c r="D2" s="113"/>
      <c r="E2" s="64"/>
    </row>
    <row r="3" spans="1:5" x14ac:dyDescent="0.25">
      <c r="A3" s="65"/>
      <c r="B3" s="11"/>
      <c r="C3" s="11"/>
      <c r="D3" s="11"/>
      <c r="E3" s="64"/>
    </row>
    <row r="4" spans="1:5" ht="15.75" x14ac:dyDescent="0.25">
      <c r="A4" s="114" t="s">
        <v>22</v>
      </c>
      <c r="B4" s="115"/>
      <c r="C4" s="115"/>
      <c r="D4" s="115"/>
      <c r="E4" s="64"/>
    </row>
    <row r="5" spans="1:5" ht="15.75" x14ac:dyDescent="0.25">
      <c r="A5" s="66" t="s">
        <v>262</v>
      </c>
      <c r="B5" s="67"/>
      <c r="C5" s="67"/>
      <c r="D5" s="67"/>
      <c r="E5" s="64"/>
    </row>
    <row r="6" spans="1:5" ht="15.75" x14ac:dyDescent="0.25">
      <c r="A6" s="66"/>
      <c r="B6" s="68"/>
      <c r="C6" s="68"/>
      <c r="D6" s="67"/>
      <c r="E6" s="64"/>
    </row>
    <row r="7" spans="1:5" s="8" customFormat="1" ht="15.75" x14ac:dyDescent="0.25">
      <c r="A7" s="69" t="s">
        <v>252</v>
      </c>
      <c r="B7" s="70"/>
      <c r="C7" s="71">
        <f>SUM(B5:B6)</f>
        <v>0</v>
      </c>
      <c r="D7" s="72"/>
      <c r="E7" s="73"/>
    </row>
    <row r="8" spans="1:5" x14ac:dyDescent="0.25">
      <c r="A8" s="65"/>
      <c r="B8" s="11"/>
      <c r="C8" s="11"/>
      <c r="D8" s="11"/>
      <c r="E8" s="64"/>
    </row>
    <row r="9" spans="1:5" x14ac:dyDescent="0.25">
      <c r="A9" s="116" t="s">
        <v>253</v>
      </c>
      <c r="B9" s="117"/>
      <c r="C9" s="117"/>
      <c r="D9" s="117"/>
      <c r="E9" s="118"/>
    </row>
    <row r="10" spans="1:5" x14ac:dyDescent="0.25">
      <c r="A10" s="65" t="s">
        <v>24</v>
      </c>
      <c r="B10" s="74"/>
      <c r="C10" s="74"/>
      <c r="D10" s="74"/>
      <c r="E10" s="64"/>
    </row>
    <row r="11" spans="1:5" x14ac:dyDescent="0.25">
      <c r="A11" s="65"/>
      <c r="B11" s="74"/>
      <c r="C11" s="74"/>
      <c r="D11" s="74"/>
      <c r="E11" s="64"/>
    </row>
    <row r="12" spans="1:5" s="8" customFormat="1" ht="14.25" x14ac:dyDescent="0.2">
      <c r="A12" s="75" t="s">
        <v>254</v>
      </c>
      <c r="B12" s="70"/>
      <c r="C12" s="70">
        <f>SUM(B10:B11)</f>
        <v>0</v>
      </c>
      <c r="D12" s="76" t="s">
        <v>263</v>
      </c>
      <c r="E12" s="73"/>
    </row>
    <row r="13" spans="1:5" s="8" customFormat="1" ht="14.25" x14ac:dyDescent="0.2">
      <c r="A13" s="75" t="s">
        <v>255</v>
      </c>
      <c r="B13" s="70"/>
      <c r="C13" s="70">
        <f>C7+C12</f>
        <v>0</v>
      </c>
      <c r="D13" s="70"/>
      <c r="E13" s="73"/>
    </row>
    <row r="14" spans="1:5" x14ac:dyDescent="0.25">
      <c r="A14" s="65" t="s">
        <v>256</v>
      </c>
      <c r="B14" s="74"/>
      <c r="C14" s="74">
        <v>0</v>
      </c>
      <c r="D14" s="74"/>
      <c r="E14" s="64"/>
    </row>
    <row r="15" spans="1:5" s="8" customFormat="1" ht="14.25" x14ac:dyDescent="0.2">
      <c r="A15" s="77" t="s">
        <v>257</v>
      </c>
      <c r="B15" s="78"/>
      <c r="C15" s="78"/>
      <c r="D15" s="78">
        <f>C13-C14</f>
        <v>0</v>
      </c>
      <c r="E15" s="79"/>
    </row>
  </sheetData>
  <mergeCells count="4">
    <mergeCell ref="A1:D1"/>
    <mergeCell ref="A2:D2"/>
    <mergeCell ref="A4:D4"/>
    <mergeCell ref="A9:E9"/>
  </mergeCells>
  <pageMargins left="0.7" right="0.7" top="0.75" bottom="0.75" header="0.3" footer="0.3"/>
  <pageSetup orientation="portrait" horizontalDpi="0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"/>
  <sheetViews>
    <sheetView workbookViewId="0">
      <selection sqref="A1:D8"/>
    </sheetView>
  </sheetViews>
  <sheetFormatPr defaultRowHeight="15" x14ac:dyDescent="0.25"/>
  <cols>
    <col min="1" max="1" width="16.28515625" style="27" customWidth="1"/>
    <col min="2" max="2" width="16.5703125" style="27" bestFit="1" customWidth="1"/>
    <col min="3" max="3" width="18.28515625" style="27" customWidth="1"/>
    <col min="4" max="4" width="20.85546875" style="27" customWidth="1"/>
    <col min="5" max="16384" width="9.140625" style="27"/>
  </cols>
  <sheetData>
    <row r="1" spans="1:4" x14ac:dyDescent="0.25">
      <c r="A1" s="110" t="s">
        <v>258</v>
      </c>
      <c r="B1" s="111"/>
      <c r="C1" s="111"/>
      <c r="D1" s="119"/>
    </row>
    <row r="2" spans="1:4" x14ac:dyDescent="0.25">
      <c r="A2" s="112" t="s">
        <v>245</v>
      </c>
      <c r="B2" s="113"/>
      <c r="C2" s="113"/>
      <c r="D2" s="120"/>
    </row>
    <row r="3" spans="1:4" x14ac:dyDescent="0.25">
      <c r="A3" s="65"/>
      <c r="B3" s="11"/>
      <c r="C3" s="11"/>
      <c r="D3" s="64"/>
    </row>
    <row r="4" spans="1:4" x14ac:dyDescent="0.25">
      <c r="A4" s="65" t="s">
        <v>259</v>
      </c>
      <c r="B4" s="74">
        <v>16050000</v>
      </c>
      <c r="C4" s="74"/>
      <c r="D4" s="80"/>
    </row>
    <row r="5" spans="1:4" x14ac:dyDescent="0.25">
      <c r="A5" s="65" t="s">
        <v>57</v>
      </c>
      <c r="B5" s="74">
        <v>0</v>
      </c>
      <c r="C5" s="74"/>
      <c r="D5" s="80"/>
    </row>
    <row r="6" spans="1:4" x14ac:dyDescent="0.25">
      <c r="A6" s="65"/>
      <c r="B6" s="74"/>
      <c r="C6" s="74">
        <f>B4-B5</f>
        <v>16050000</v>
      </c>
      <c r="D6" s="80"/>
    </row>
    <row r="7" spans="1:4" x14ac:dyDescent="0.25">
      <c r="A7" s="65" t="s">
        <v>260</v>
      </c>
      <c r="B7" s="74"/>
      <c r="C7" s="81">
        <v>2050000</v>
      </c>
      <c r="D7" s="80"/>
    </row>
    <row r="8" spans="1:4" s="8" customFormat="1" ht="14.25" x14ac:dyDescent="0.2">
      <c r="A8" s="77" t="s">
        <v>261</v>
      </c>
      <c r="B8" s="78"/>
      <c r="C8" s="78"/>
      <c r="D8" s="82">
        <f>C6+C7</f>
        <v>18100000</v>
      </c>
    </row>
  </sheetData>
  <mergeCells count="2">
    <mergeCell ref="A1:D1"/>
    <mergeCell ref="A2:D2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cols>
    <col min="1" max="16384" width="9.140625" style="27"/>
  </cols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Halaman Awal</vt:lpstr>
      <vt:lpstr>1.1</vt:lpstr>
      <vt:lpstr>2.1</vt:lpstr>
      <vt:lpstr>3.1</vt:lpstr>
      <vt:lpstr>4.1</vt:lpstr>
      <vt:lpstr>4.2</vt:lpstr>
      <vt:lpstr>4.3</vt:lpstr>
      <vt:lpstr>4.4</vt:lpstr>
      <vt:lpstr>4.5</vt:lpstr>
      <vt:lpstr>5.1</vt:lpstr>
      <vt:lpstr>6.1</vt:lpstr>
      <vt:lpstr>6.2</vt:lpstr>
      <vt:lpstr>6.3</vt:lpstr>
      <vt:lpstr>6.4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2018-08-11T02:21:47Z</dcterms:created>
  <dcterms:modified xsi:type="dcterms:W3CDTF">2018-11-15T00:49:43Z</dcterms:modified>
</cp:coreProperties>
</file>